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9720" windowHeight="6795" activeTab="0"/>
  </bookViews>
  <sheets>
    <sheet name="Hoja1" sheetId="1" r:id="rId1"/>
    <sheet name="Hoja2" sheetId="2" r:id="rId2"/>
  </sheets>
  <definedNames/>
  <calcPr fullCalcOnLoad="1"/>
</workbook>
</file>

<file path=xl/sharedStrings.xml><?xml version="1.0" encoding="utf-8"?>
<sst xmlns="http://schemas.openxmlformats.org/spreadsheetml/2006/main" count="63" uniqueCount="62">
  <si>
    <t>Finalidad</t>
  </si>
  <si>
    <t>Función</t>
  </si>
  <si>
    <t>Detalle</t>
  </si>
  <si>
    <t>02 - Erogaciones Corrientes</t>
  </si>
  <si>
    <t>05 - Erogaciones de Capital</t>
  </si>
  <si>
    <t>Total general</t>
  </si>
  <si>
    <t>01 - Servicios Sociales</t>
  </si>
  <si>
    <t>01 - Cultura Y Educacion</t>
  </si>
  <si>
    <t>20 - Enseñanza Elemental</t>
  </si>
  <si>
    <t>30 - Enseñanza Media y Técnica</t>
  </si>
  <si>
    <t>40 - Enseñanza Superior y Universitaria</t>
  </si>
  <si>
    <t xml:space="preserve">90 - Cultura Y Enseñanza Sin Discriminar </t>
  </si>
  <si>
    <t>02 - Salud</t>
  </si>
  <si>
    <t xml:space="preserve">10 - Atención Médica </t>
  </si>
  <si>
    <t>20 - Saneamiento Ambiental</t>
  </si>
  <si>
    <t>90 - Salud Sin Discriminar</t>
  </si>
  <si>
    <t>03 - Bienestar Social</t>
  </si>
  <si>
    <t>20 - Vivienda y Urbanismo</t>
  </si>
  <si>
    <t>30 - Asistencia Social</t>
  </si>
  <si>
    <t>50 - Promoción Social</t>
  </si>
  <si>
    <t>90 - Bienestar Social Sin Discriminar</t>
  </si>
  <si>
    <t>04 - Ciencia Y Tecnica</t>
  </si>
  <si>
    <t xml:space="preserve">90 - Ciencia Y Técnica Sin Discriminar </t>
  </si>
  <si>
    <t>Total 01 - Servicios Sociales</t>
  </si>
  <si>
    <t>02 - Apoyo Integral A Municipios</t>
  </si>
  <si>
    <t>01 - Coparticipacion Impositiva</t>
  </si>
  <si>
    <t>02 - Fortalecimiento Y Desarrollo Municipal</t>
  </si>
  <si>
    <t>Total 02 - Apoyo Integral A Municipios</t>
  </si>
  <si>
    <t>03 - Seguridad</t>
  </si>
  <si>
    <t>01 - Policia Interior</t>
  </si>
  <si>
    <t>01 - Policía Interior</t>
  </si>
  <si>
    <t>02 - Reclusion Y Correccion</t>
  </si>
  <si>
    <t>02 - Reclusión y Corrección</t>
  </si>
  <si>
    <t>03 - Seguridad Sin Discriminar</t>
  </si>
  <si>
    <t>Total 03 - Seguridad</t>
  </si>
  <si>
    <t>04 - Justicia</t>
  </si>
  <si>
    <t>Total 04 - Justicia</t>
  </si>
  <si>
    <t>05 - Desarrollo De La Economia</t>
  </si>
  <si>
    <t>01 - Suelo, Riego, Desagüe y Drenaje</t>
  </si>
  <si>
    <t>02 - Agricultura, Ganaderia Y Rec.Nat.Renovables</t>
  </si>
  <si>
    <t>03 - Energía y Combustibles</t>
  </si>
  <si>
    <t>04 - Canteras Y Minas (Excepto Combustibles)</t>
  </si>
  <si>
    <t>05 - Industria</t>
  </si>
  <si>
    <t>07 - Transporte Vial</t>
  </si>
  <si>
    <t>09 - Transporte Aereo</t>
  </si>
  <si>
    <t>11 - Comercio Y Almacenaje</t>
  </si>
  <si>
    <t>13 - Desarrollo De La Econ. Sin Discriminar</t>
  </si>
  <si>
    <t>Total 05 - Desarrollo De La Economia</t>
  </si>
  <si>
    <t>06 - Control Y Administracion Fiscal</t>
  </si>
  <si>
    <t>Total 06 - Control Y Administracion Fiscal</t>
  </si>
  <si>
    <t>07 - Legislacion</t>
  </si>
  <si>
    <t>Total 07 - Legislacion</t>
  </si>
  <si>
    <t>08 - Direccion Superior Administrativa</t>
  </si>
  <si>
    <t>Total 08 - Direccion Superior Administrativa</t>
  </si>
  <si>
    <t>09 - Administracion General</t>
  </si>
  <si>
    <t>Total 09 - Administracion General</t>
  </si>
  <si>
    <t>10 - Deuda Publica</t>
  </si>
  <si>
    <t>Total 10 - Deuda Publica</t>
  </si>
  <si>
    <t>11 - A Clasificar</t>
  </si>
  <si>
    <t>10 - Crédito Adicional</t>
  </si>
  <si>
    <t>20 - Economías de Gestión</t>
  </si>
  <si>
    <t>Total 11 - A Clasificar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</si>
</sst>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</numFmts>
  <fonts count="3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3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0" fontId="2" fillId="2" borderId="1" xfId="0" applyFont="1" applyFill="1" applyBorder="1" applyAlignment="1">
      <alignment horizontal="left" vertical="center"/>
    </xf>
    <xf numFmtId="0" fontId="2" fillId="0" borderId="2" xfId="0" applyFont="1" applyBorder="1" applyAlignment="1">
      <alignment horizontal="center" vertical="justify"/>
    </xf>
    <xf numFmtId="0" fontId="2" fillId="0" borderId="3" xfId="0" applyFont="1" applyBorder="1" applyAlignment="1">
      <alignment horizontal="center" vertical="justify"/>
    </xf>
    <xf numFmtId="3" fontId="2" fillId="2" borderId="4" xfId="0" applyNumberFormat="1" applyFont="1" applyFill="1" applyBorder="1" applyAlignment="1">
      <alignment horizontal="center" vertical="justify"/>
    </xf>
    <xf numFmtId="0" fontId="2" fillId="2" borderId="0" xfId="0" applyFont="1" applyFill="1" applyAlignment="1">
      <alignment/>
    </xf>
    <xf numFmtId="0" fontId="1" fillId="0" borderId="1" xfId="0" applyFont="1" applyBorder="1" applyAlignment="1">
      <alignment horizontal="left" vertical="justify"/>
    </xf>
    <xf numFmtId="0" fontId="1" fillId="0" borderId="1" xfId="0" applyFont="1" applyBorder="1" applyAlignment="1">
      <alignment/>
    </xf>
    <xf numFmtId="3" fontId="1" fillId="0" borderId="4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0" fontId="1" fillId="0" borderId="5" xfId="0" applyFont="1" applyBorder="1" applyAlignment="1">
      <alignment horizontal="left" vertical="justify"/>
    </xf>
    <xf numFmtId="0" fontId="1" fillId="0" borderId="6" xfId="0" applyFont="1" applyBorder="1" applyAlignment="1">
      <alignment/>
    </xf>
    <xf numFmtId="3" fontId="1" fillId="0" borderId="7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1" fillId="0" borderId="5" xfId="0" applyFont="1" applyBorder="1" applyAlignment="1">
      <alignment/>
    </xf>
    <xf numFmtId="0" fontId="2" fillId="0" borderId="8" xfId="0" applyFont="1" applyBorder="1" applyAlignment="1">
      <alignment horizontal="left" vertical="justify"/>
    </xf>
    <xf numFmtId="3" fontId="2" fillId="0" borderId="4" xfId="0" applyNumberFormat="1" applyFont="1" applyBorder="1" applyAlignment="1">
      <alignment/>
    </xf>
    <xf numFmtId="3" fontId="2" fillId="0" borderId="3" xfId="0" applyNumberFormat="1" applyFont="1" applyBorder="1" applyAlignment="1">
      <alignment/>
    </xf>
    <xf numFmtId="0" fontId="2" fillId="0" borderId="9" xfId="0" applyFont="1" applyBorder="1" applyAlignment="1">
      <alignment horizontal="left" vertical="justify"/>
    </xf>
    <xf numFmtId="0" fontId="2" fillId="0" borderId="10" xfId="0" applyFont="1" applyBorder="1" applyAlignment="1">
      <alignment horizontal="left" vertical="justify"/>
    </xf>
    <xf numFmtId="3" fontId="2" fillId="0" borderId="11" xfId="0" applyNumberFormat="1" applyFont="1" applyBorder="1" applyAlignment="1">
      <alignment/>
    </xf>
    <xf numFmtId="3" fontId="2" fillId="0" borderId="12" xfId="0" applyNumberFormat="1" applyFont="1" applyBorder="1" applyAlignment="1">
      <alignment/>
    </xf>
    <xf numFmtId="0" fontId="1" fillId="0" borderId="0" xfId="0" applyFont="1" applyAlignment="1">
      <alignment horizontal="left" vertical="justify"/>
    </xf>
    <xf numFmtId="0" fontId="1" fillId="0" borderId="3" xfId="0" applyFont="1" applyBorder="1" applyAlignment="1">
      <alignment/>
    </xf>
    <xf numFmtId="3" fontId="1" fillId="0" borderId="13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/>
    </xf>
    <xf numFmtId="3" fontId="1" fillId="0" borderId="16" xfId="0" applyNumberFormat="1" applyFont="1" applyBorder="1" applyAlignment="1">
      <alignment/>
    </xf>
    <xf numFmtId="0" fontId="1" fillId="0" borderId="17" xfId="0" applyFont="1" applyBorder="1" applyAlignment="1">
      <alignment/>
    </xf>
    <xf numFmtId="3" fontId="1" fillId="0" borderId="18" xfId="0" applyNumberFormat="1" applyFont="1" applyBorder="1" applyAlignment="1">
      <alignment/>
    </xf>
    <xf numFmtId="3" fontId="1" fillId="0" borderId="19" xfId="0" applyNumberFormat="1" applyFont="1" applyBorder="1" applyAlignment="1">
      <alignment/>
    </xf>
    <xf numFmtId="3" fontId="1" fillId="0" borderId="17" xfId="0" applyNumberFormat="1" applyFont="1" applyBorder="1" applyAlignment="1">
      <alignment/>
    </xf>
    <xf numFmtId="0" fontId="2" fillId="0" borderId="6" xfId="0" applyFont="1" applyBorder="1" applyAlignment="1">
      <alignment horizontal="left" vertical="justify"/>
    </xf>
    <xf numFmtId="0" fontId="2" fillId="0" borderId="20" xfId="0" applyFont="1" applyBorder="1" applyAlignment="1">
      <alignment horizontal="left" vertical="justify"/>
    </xf>
    <xf numFmtId="0" fontId="1" fillId="0" borderId="14" xfId="0" applyFont="1" applyBorder="1" applyAlignment="1">
      <alignment horizontal="left" vertical="justify"/>
    </xf>
    <xf numFmtId="0" fontId="1" fillId="0" borderId="19" xfId="0" applyFont="1" applyBorder="1" applyAlignment="1">
      <alignment/>
    </xf>
    <xf numFmtId="0" fontId="1" fillId="0" borderId="14" xfId="0" applyFont="1" applyBorder="1" applyAlignment="1">
      <alignment horizontal="left" vertical="justify"/>
    </xf>
    <xf numFmtId="0" fontId="1" fillId="0" borderId="19" xfId="0" applyFont="1" applyBorder="1" applyAlignment="1">
      <alignment horizontal="left" vertical="justify"/>
    </xf>
    <xf numFmtId="0" fontId="1" fillId="0" borderId="9" xfId="0" applyFont="1" applyBorder="1" applyAlignment="1">
      <alignment horizontal="left" vertical="justify"/>
    </xf>
    <xf numFmtId="0" fontId="1" fillId="0" borderId="12" xfId="0" applyFont="1" applyBorder="1" applyAlignment="1">
      <alignment horizontal="left" vertical="justify"/>
    </xf>
    <xf numFmtId="0" fontId="1" fillId="0" borderId="21" xfId="0" applyFont="1" applyBorder="1" applyAlignment="1">
      <alignment horizontal="left" vertical="justify"/>
    </xf>
    <xf numFmtId="0" fontId="1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0" fillId="0" borderId="24" xfId="0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25" xfId="0" applyFont="1" applyBorder="1" applyAlignment="1">
      <alignment horizontal="left" vertical="top" wrapText="1"/>
    </xf>
    <xf numFmtId="0" fontId="2" fillId="0" borderId="9" xfId="0" applyFont="1" applyBorder="1" applyAlignment="1">
      <alignment horizontal="left" vertical="justify"/>
    </xf>
    <xf numFmtId="0" fontId="2" fillId="0" borderId="12" xfId="0" applyFont="1" applyBorder="1" applyAlignment="1">
      <alignment horizontal="left" vertical="justify"/>
    </xf>
    <xf numFmtId="0" fontId="2" fillId="0" borderId="21" xfId="0" applyFont="1" applyBorder="1" applyAlignment="1">
      <alignment horizontal="left" vertical="justify"/>
    </xf>
    <xf numFmtId="0" fontId="2" fillId="0" borderId="6" xfId="0" applyFont="1" applyBorder="1" applyAlignment="1">
      <alignment horizontal="left" vertical="justify"/>
    </xf>
    <xf numFmtId="0" fontId="2" fillId="0" borderId="26" xfId="0" applyFont="1" applyBorder="1" applyAlignment="1">
      <alignment horizontal="left" vertical="justify"/>
    </xf>
    <xf numFmtId="0" fontId="2" fillId="0" borderId="27" xfId="0" applyFont="1" applyBorder="1" applyAlignment="1">
      <alignment horizontal="left" vertical="justify"/>
    </xf>
    <xf numFmtId="0" fontId="2" fillId="0" borderId="3" xfId="0" applyFont="1" applyBorder="1" applyAlignment="1">
      <alignment horizontal="left" vertical="justify"/>
    </xf>
    <xf numFmtId="0" fontId="2" fillId="0" borderId="13" xfId="0" applyFont="1" applyBorder="1" applyAlignment="1">
      <alignment horizontal="left" vertical="justify"/>
    </xf>
    <xf numFmtId="0" fontId="2" fillId="0" borderId="1" xfId="0" applyFont="1" applyBorder="1" applyAlignment="1">
      <alignment horizontal="left" vertical="justify"/>
    </xf>
    <xf numFmtId="0" fontId="2" fillId="0" borderId="28" xfId="0" applyFont="1" applyBorder="1" applyAlignment="1">
      <alignment horizontal="left" vertical="justify"/>
    </xf>
    <xf numFmtId="0" fontId="2" fillId="0" borderId="29" xfId="0" applyFont="1" applyBorder="1" applyAlignment="1">
      <alignment horizontal="left" vertical="justify"/>
    </xf>
    <xf numFmtId="0" fontId="2" fillId="0" borderId="30" xfId="0" applyFont="1" applyBorder="1" applyAlignment="1">
      <alignment horizontal="left" vertical="justify"/>
    </xf>
    <xf numFmtId="0" fontId="2" fillId="0" borderId="31" xfId="0" applyFont="1" applyBorder="1" applyAlignment="1">
      <alignment horizontal="left" vertical="justify"/>
    </xf>
    <xf numFmtId="0" fontId="2" fillId="0" borderId="0" xfId="0" applyFont="1" applyBorder="1" applyAlignment="1">
      <alignment horizontal="left" vertical="justify"/>
    </xf>
    <xf numFmtId="0" fontId="2" fillId="0" borderId="16" xfId="0" applyFont="1" applyBorder="1" applyAlignment="1">
      <alignment horizontal="left" vertical="justify"/>
    </xf>
    <xf numFmtId="0" fontId="1" fillId="0" borderId="3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4"/>
  <sheetViews>
    <sheetView tabSelected="1" workbookViewId="0" topLeftCell="A1">
      <selection activeCell="B24" sqref="B24"/>
    </sheetView>
  </sheetViews>
  <sheetFormatPr defaultColWidth="11.421875" defaultRowHeight="12.75"/>
  <cols>
    <col min="1" max="1" width="17.57421875" style="1" bestFit="1" customWidth="1"/>
    <col min="2" max="2" width="16.57421875" style="3" customWidth="1"/>
    <col min="3" max="3" width="26.28125" style="3" customWidth="1"/>
    <col min="4" max="4" width="12.28125" style="4" customWidth="1"/>
    <col min="5" max="5" width="10.7109375" style="3" bestFit="1" customWidth="1"/>
    <col min="6" max="6" width="11.28125" style="3" bestFit="1" customWidth="1"/>
    <col min="7" max="7" width="15.28125" style="3" customWidth="1"/>
    <col min="8" max="8" width="12.00390625" style="3" customWidth="1"/>
    <col min="9" max="16384" width="11.421875" style="3" customWidth="1"/>
  </cols>
  <sheetData>
    <row r="1" spans="1:8" s="9" customFormat="1" ht="33.75">
      <c r="A1" s="5" t="s">
        <v>0</v>
      </c>
      <c r="B1" s="5" t="s">
        <v>1</v>
      </c>
      <c r="C1" s="5" t="s">
        <v>2</v>
      </c>
      <c r="D1" s="6" t="s">
        <v>3</v>
      </c>
      <c r="E1" s="7" t="s">
        <v>4</v>
      </c>
      <c r="F1" s="8" t="s">
        <v>5</v>
      </c>
      <c r="G1"/>
      <c r="H1"/>
    </row>
    <row r="2" spans="1:8" ht="12.75">
      <c r="A2" s="10" t="s">
        <v>6</v>
      </c>
      <c r="B2" s="50" t="s">
        <v>7</v>
      </c>
      <c r="C2" s="11" t="s">
        <v>8</v>
      </c>
      <c r="D2" s="12">
        <v>409536133</v>
      </c>
      <c r="E2" s="13">
        <v>1810000</v>
      </c>
      <c r="F2" s="12">
        <v>411346133</v>
      </c>
      <c r="G2"/>
      <c r="H2"/>
    </row>
    <row r="3" spans="1:8" ht="12.75">
      <c r="A3" s="14"/>
      <c r="B3" s="51"/>
      <c r="C3" s="15" t="s">
        <v>9</v>
      </c>
      <c r="D3" s="16">
        <v>304800963</v>
      </c>
      <c r="E3" s="17">
        <v>1810000</v>
      </c>
      <c r="F3" s="16">
        <v>306610963</v>
      </c>
      <c r="G3"/>
      <c r="H3"/>
    </row>
    <row r="4" spans="1:8" ht="12.75">
      <c r="A4" s="14"/>
      <c r="B4" s="51"/>
      <c r="C4" s="15" t="s">
        <v>10</v>
      </c>
      <c r="D4" s="16">
        <v>42427695</v>
      </c>
      <c r="E4" s="17"/>
      <c r="F4" s="16">
        <v>42427695</v>
      </c>
      <c r="G4"/>
      <c r="H4"/>
    </row>
    <row r="5" spans="1:8" ht="12.75">
      <c r="A5" s="14"/>
      <c r="B5" s="52"/>
      <c r="C5" s="15" t="s">
        <v>11</v>
      </c>
      <c r="D5" s="16">
        <v>36916743</v>
      </c>
      <c r="E5" s="17">
        <v>1810000</v>
      </c>
      <c r="F5" s="16">
        <v>38726743</v>
      </c>
      <c r="G5"/>
      <c r="H5"/>
    </row>
    <row r="6" spans="1:8" ht="12.75">
      <c r="A6" s="14"/>
      <c r="B6" s="11" t="s">
        <v>12</v>
      </c>
      <c r="C6" s="11" t="s">
        <v>13</v>
      </c>
      <c r="D6" s="12">
        <v>206167793</v>
      </c>
      <c r="E6" s="13">
        <v>3751461</v>
      </c>
      <c r="F6" s="12">
        <v>209919254</v>
      </c>
      <c r="G6"/>
      <c r="H6"/>
    </row>
    <row r="7" spans="1:8" ht="12.75">
      <c r="A7" s="14"/>
      <c r="B7" s="18"/>
      <c r="C7" s="15" t="s">
        <v>14</v>
      </c>
      <c r="D7" s="16"/>
      <c r="E7" s="17">
        <v>6892872</v>
      </c>
      <c r="F7" s="16">
        <v>6892872</v>
      </c>
      <c r="G7"/>
      <c r="H7"/>
    </row>
    <row r="8" spans="1:8" ht="12.75">
      <c r="A8" s="14"/>
      <c r="B8" s="18"/>
      <c r="C8" s="15" t="s">
        <v>15</v>
      </c>
      <c r="D8" s="16">
        <v>29815633</v>
      </c>
      <c r="E8" s="17"/>
      <c r="F8" s="16">
        <v>29815633</v>
      </c>
      <c r="G8"/>
      <c r="H8"/>
    </row>
    <row r="9" spans="1:8" ht="12.75">
      <c r="A9" s="14"/>
      <c r="B9" s="10" t="s">
        <v>16</v>
      </c>
      <c r="C9" s="11" t="s">
        <v>17</v>
      </c>
      <c r="D9" s="12">
        <v>4722693</v>
      </c>
      <c r="E9" s="13">
        <v>41277307</v>
      </c>
      <c r="F9" s="12">
        <v>46000000</v>
      </c>
      <c r="G9"/>
      <c r="H9"/>
    </row>
    <row r="10" spans="1:8" ht="12.75">
      <c r="A10" s="14"/>
      <c r="B10" s="14"/>
      <c r="C10" s="15" t="s">
        <v>18</v>
      </c>
      <c r="D10" s="16">
        <v>219173305</v>
      </c>
      <c r="E10" s="17">
        <v>3739000</v>
      </c>
      <c r="F10" s="16">
        <v>222912305</v>
      </c>
      <c r="G10"/>
      <c r="H10"/>
    </row>
    <row r="11" spans="1:8" ht="12.75">
      <c r="A11" s="14"/>
      <c r="B11" s="14"/>
      <c r="C11" s="15" t="s">
        <v>19</v>
      </c>
      <c r="D11" s="16">
        <v>93316</v>
      </c>
      <c r="E11" s="17">
        <v>1359200</v>
      </c>
      <c r="F11" s="16">
        <v>1452516</v>
      </c>
      <c r="G11"/>
      <c r="H11"/>
    </row>
    <row r="12" spans="1:8" ht="12.75">
      <c r="A12" s="14"/>
      <c r="B12" s="14"/>
      <c r="C12" s="15" t="s">
        <v>20</v>
      </c>
      <c r="D12" s="16">
        <v>10470830</v>
      </c>
      <c r="E12" s="17">
        <v>45258</v>
      </c>
      <c r="F12" s="16">
        <v>10516088</v>
      </c>
      <c r="G12"/>
      <c r="H12"/>
    </row>
    <row r="13" spans="1:8" ht="12.75">
      <c r="A13" s="14"/>
      <c r="B13" s="11" t="s">
        <v>21</v>
      </c>
      <c r="C13" s="11" t="s">
        <v>22</v>
      </c>
      <c r="D13" s="12">
        <v>4953128</v>
      </c>
      <c r="E13" s="13"/>
      <c r="F13" s="12">
        <v>4953128</v>
      </c>
      <c r="G13"/>
      <c r="H13"/>
    </row>
    <row r="14" spans="1:8" ht="12.75">
      <c r="A14" s="53" t="s">
        <v>23</v>
      </c>
      <c r="B14" s="58"/>
      <c r="C14" s="19"/>
      <c r="D14" s="20">
        <v>1269078232</v>
      </c>
      <c r="E14" s="21">
        <v>62495098</v>
      </c>
      <c r="F14" s="20">
        <v>1331573330</v>
      </c>
      <c r="G14"/>
      <c r="H14"/>
    </row>
    <row r="15" spans="1:8" ht="12.75">
      <c r="A15" s="50" t="s">
        <v>24</v>
      </c>
      <c r="B15" s="11" t="s">
        <v>25</v>
      </c>
      <c r="C15" s="11"/>
      <c r="D15" s="12">
        <v>365647667</v>
      </c>
      <c r="E15" s="13"/>
      <c r="F15" s="12">
        <v>365647667</v>
      </c>
      <c r="G15"/>
      <c r="H15"/>
    </row>
    <row r="16" spans="1:8" ht="12.75">
      <c r="A16" s="52"/>
      <c r="B16" s="11" t="s">
        <v>26</v>
      </c>
      <c r="C16" s="11"/>
      <c r="D16" s="12">
        <v>395179</v>
      </c>
      <c r="E16" s="13"/>
      <c r="F16" s="12">
        <v>395179</v>
      </c>
      <c r="G16"/>
      <c r="H16"/>
    </row>
    <row r="17" spans="1:8" ht="12.75">
      <c r="A17" s="53" t="s">
        <v>27</v>
      </c>
      <c r="B17" s="59"/>
      <c r="C17" s="60"/>
      <c r="D17" s="20">
        <v>366042846</v>
      </c>
      <c r="E17" s="21"/>
      <c r="F17" s="20">
        <v>366042846</v>
      </c>
      <c r="G17"/>
      <c r="H17"/>
    </row>
    <row r="18" spans="1:8" ht="12" customHeight="1">
      <c r="A18" s="10" t="s">
        <v>28</v>
      </c>
      <c r="B18" s="30" t="s">
        <v>29</v>
      </c>
      <c r="C18" s="31"/>
      <c r="D18" s="28">
        <v>213186386</v>
      </c>
      <c r="E18" s="13">
        <f>1689599+800000</f>
        <v>2489599</v>
      </c>
      <c r="F18" s="12">
        <f>214875985+800000</f>
        <v>215675985</v>
      </c>
      <c r="G18"/>
      <c r="H18"/>
    </row>
    <row r="19" spans="1:8" ht="12.75" hidden="1">
      <c r="A19" s="14"/>
      <c r="B19" s="30" t="s">
        <v>30</v>
      </c>
      <c r="C19" s="31"/>
      <c r="D19" s="28"/>
      <c r="E19" s="13">
        <v>800000</v>
      </c>
      <c r="F19" s="12">
        <v>800000</v>
      </c>
      <c r="G19"/>
      <c r="H19"/>
    </row>
    <row r="20" spans="1:8" ht="12.75">
      <c r="A20" s="14"/>
      <c r="B20" s="15" t="s">
        <v>31</v>
      </c>
      <c r="C20" s="15"/>
      <c r="D20" s="12">
        <v>40015315</v>
      </c>
      <c r="E20" s="13">
        <f>652153+E21</f>
        <v>1827153</v>
      </c>
      <c r="F20" s="12">
        <f>40667468+F21</f>
        <v>41842468</v>
      </c>
      <c r="G20"/>
      <c r="H20"/>
    </row>
    <row r="21" spans="1:8" ht="12.75" hidden="1">
      <c r="A21" s="14"/>
      <c r="B21" s="11" t="s">
        <v>32</v>
      </c>
      <c r="C21" s="11"/>
      <c r="D21" s="12"/>
      <c r="E21" s="13">
        <v>1175000</v>
      </c>
      <c r="F21" s="12">
        <v>1175000</v>
      </c>
      <c r="G21"/>
      <c r="H21"/>
    </row>
    <row r="22" spans="1:8" ht="12.75">
      <c r="A22" s="14"/>
      <c r="B22" s="11" t="s">
        <v>33</v>
      </c>
      <c r="C22" s="11"/>
      <c r="D22" s="12">
        <v>336473</v>
      </c>
      <c r="E22" s="13"/>
      <c r="F22" s="12">
        <v>336473</v>
      </c>
      <c r="G22"/>
      <c r="H22"/>
    </row>
    <row r="23" spans="1:8" ht="12.75">
      <c r="A23" s="61" t="s">
        <v>34</v>
      </c>
      <c r="B23" s="59"/>
      <c r="C23" s="60"/>
      <c r="D23" s="20">
        <v>253538174</v>
      </c>
      <c r="E23" s="21">
        <v>4316752</v>
      </c>
      <c r="F23" s="20">
        <v>257854926</v>
      </c>
      <c r="G23"/>
      <c r="H23"/>
    </row>
    <row r="24" spans="1:8" ht="12.75">
      <c r="A24" s="40" t="s">
        <v>35</v>
      </c>
      <c r="B24" s="41"/>
      <c r="C24" s="31"/>
      <c r="D24" s="28">
        <v>192573411</v>
      </c>
      <c r="E24" s="13">
        <v>10213194</v>
      </c>
      <c r="F24" s="12">
        <v>202786605</v>
      </c>
      <c r="G24"/>
      <c r="H24"/>
    </row>
    <row r="25" spans="1:8" ht="12.75">
      <c r="A25" s="56" t="s">
        <v>36</v>
      </c>
      <c r="B25" s="57"/>
      <c r="C25" s="39"/>
      <c r="D25" s="20">
        <v>192573411</v>
      </c>
      <c r="E25" s="21">
        <v>10213194</v>
      </c>
      <c r="F25" s="20">
        <v>202786605</v>
      </c>
      <c r="G25"/>
      <c r="H25"/>
    </row>
    <row r="26" spans="1:8" ht="12.75">
      <c r="A26" s="47" t="s">
        <v>37</v>
      </c>
      <c r="B26" s="27" t="s">
        <v>38</v>
      </c>
      <c r="C26" s="11"/>
      <c r="D26" s="12">
        <v>1507090</v>
      </c>
      <c r="E26" s="13">
        <f>10592197-1609000</f>
        <v>8983197</v>
      </c>
      <c r="F26" s="12">
        <f>12099287-1609000</f>
        <v>10490287</v>
      </c>
      <c r="G26"/>
      <c r="H26"/>
    </row>
    <row r="27" spans="1:8" ht="12.75">
      <c r="A27" s="48"/>
      <c r="B27" s="27" t="s">
        <v>39</v>
      </c>
      <c r="C27" s="11"/>
      <c r="D27" s="12">
        <v>8905940</v>
      </c>
      <c r="E27" s="13">
        <v>20000</v>
      </c>
      <c r="F27" s="12">
        <v>8925940</v>
      </c>
      <c r="G27"/>
      <c r="H27"/>
    </row>
    <row r="28" spans="1:8" ht="12.75">
      <c r="A28" s="48"/>
      <c r="B28" s="27" t="s">
        <v>40</v>
      </c>
      <c r="C28" s="11"/>
      <c r="D28" s="12"/>
      <c r="E28" s="13">
        <v>1374190</v>
      </c>
      <c r="F28" s="12">
        <v>1374190</v>
      </c>
      <c r="G28"/>
      <c r="H28"/>
    </row>
    <row r="29" spans="1:8" ht="12.75">
      <c r="A29" s="48"/>
      <c r="B29" s="27" t="s">
        <v>41</v>
      </c>
      <c r="C29" s="11"/>
      <c r="D29" s="12">
        <v>1262455</v>
      </c>
      <c r="E29" s="13"/>
      <c r="F29" s="12">
        <v>1262455</v>
      </c>
      <c r="G29"/>
      <c r="H29"/>
    </row>
    <row r="30" spans="1:8" ht="12.75">
      <c r="A30" s="48"/>
      <c r="B30" s="30" t="s">
        <v>42</v>
      </c>
      <c r="C30" s="31"/>
      <c r="D30" s="28">
        <v>436803</v>
      </c>
      <c r="E30" s="13"/>
      <c r="F30" s="12">
        <v>436803</v>
      </c>
      <c r="G30"/>
      <c r="H30"/>
    </row>
    <row r="31" spans="1:8" ht="12" customHeight="1">
      <c r="A31" s="48"/>
      <c r="B31" s="68" t="s">
        <v>43</v>
      </c>
      <c r="C31" s="30"/>
      <c r="D31" s="35">
        <v>5663759</v>
      </c>
      <c r="E31" s="36">
        <v>33380141</v>
      </c>
      <c r="F31" s="37">
        <v>39043900</v>
      </c>
      <c r="G31"/>
      <c r="H31"/>
    </row>
    <row r="32" spans="1:8" ht="0.75" customHeight="1" hidden="1">
      <c r="A32" s="48"/>
      <c r="B32" s="30"/>
      <c r="C32" s="32"/>
      <c r="D32" s="33">
        <v>5663759</v>
      </c>
      <c r="E32" s="17">
        <f>33230141+150000</f>
        <v>33380141</v>
      </c>
      <c r="F32" s="16">
        <f>38893900+150000</f>
        <v>39043900</v>
      </c>
      <c r="G32"/>
      <c r="H32"/>
    </row>
    <row r="33" spans="1:8" ht="12.75">
      <c r="A33" s="48"/>
      <c r="B33" s="30" t="s">
        <v>44</v>
      </c>
      <c r="C33" s="31"/>
      <c r="D33" s="28">
        <v>2419440</v>
      </c>
      <c r="E33" s="13"/>
      <c r="F33" s="12">
        <v>2419440</v>
      </c>
      <c r="G33"/>
      <c r="H33"/>
    </row>
    <row r="34" spans="1:8" ht="12.75">
      <c r="A34" s="48"/>
      <c r="B34" s="29" t="s">
        <v>45</v>
      </c>
      <c r="C34" s="15"/>
      <c r="D34" s="12">
        <v>3260252</v>
      </c>
      <c r="E34" s="13"/>
      <c r="F34" s="12">
        <v>3260252</v>
      </c>
      <c r="G34"/>
      <c r="H34"/>
    </row>
    <row r="35" spans="1:8" ht="12.75">
      <c r="A35" s="49"/>
      <c r="B35" s="30" t="s">
        <v>46</v>
      </c>
      <c r="C35" s="34"/>
      <c r="D35" s="28">
        <v>4889640</v>
      </c>
      <c r="E35" s="13">
        <f>1561861+1609000</f>
        <v>3170861</v>
      </c>
      <c r="F35" s="12">
        <f>6451501+1609000</f>
        <v>8060501</v>
      </c>
      <c r="G35"/>
      <c r="H35"/>
    </row>
    <row r="36" spans="1:8" ht="12.75" customHeight="1">
      <c r="A36" s="62" t="s">
        <v>47</v>
      </c>
      <c r="B36" s="63"/>
      <c r="C36" s="64"/>
      <c r="D36" s="20">
        <v>28345379</v>
      </c>
      <c r="E36" s="21">
        <v>46928389</v>
      </c>
      <c r="F36" s="20">
        <v>75273768</v>
      </c>
      <c r="G36"/>
      <c r="H36"/>
    </row>
    <row r="37" spans="1:8" ht="12.75">
      <c r="A37" s="44" t="s">
        <v>48</v>
      </c>
      <c r="B37" s="45"/>
      <c r="C37" s="46"/>
      <c r="D37" s="12">
        <v>37556344</v>
      </c>
      <c r="E37" s="13">
        <v>110358</v>
      </c>
      <c r="F37" s="12">
        <v>37666702</v>
      </c>
      <c r="G37"/>
      <c r="H37"/>
    </row>
    <row r="38" spans="1:8" s="2" customFormat="1" ht="12.75" customHeight="1">
      <c r="A38" s="61" t="s">
        <v>49</v>
      </c>
      <c r="B38" s="59"/>
      <c r="C38" s="60"/>
      <c r="D38" s="20">
        <v>37556344</v>
      </c>
      <c r="E38" s="21">
        <v>110358</v>
      </c>
      <c r="F38" s="20">
        <v>37666702</v>
      </c>
      <c r="G38"/>
      <c r="H38"/>
    </row>
    <row r="39" spans="1:8" ht="12.75">
      <c r="A39" s="40" t="s">
        <v>50</v>
      </c>
      <c r="B39" s="41"/>
      <c r="C39" s="31"/>
      <c r="D39" s="28">
        <v>23691481</v>
      </c>
      <c r="E39" s="13">
        <v>142091</v>
      </c>
      <c r="F39" s="12">
        <v>23833572</v>
      </c>
      <c r="G39"/>
      <c r="H39"/>
    </row>
    <row r="40" spans="1:8" ht="12.75">
      <c r="A40" s="38" t="s">
        <v>51</v>
      </c>
      <c r="B40" s="39"/>
      <c r="C40" s="39"/>
      <c r="D40" s="20">
        <v>23691481</v>
      </c>
      <c r="E40" s="21">
        <v>142091</v>
      </c>
      <c r="F40" s="20">
        <v>23833572</v>
      </c>
      <c r="G40"/>
      <c r="H40"/>
    </row>
    <row r="41" spans="1:8" ht="12.75">
      <c r="A41" s="42" t="s">
        <v>52</v>
      </c>
      <c r="B41" s="43"/>
      <c r="C41" s="31"/>
      <c r="D41" s="28">
        <v>71896556</v>
      </c>
      <c r="E41" s="13">
        <v>12213179</v>
      </c>
      <c r="F41" s="12">
        <v>84109735</v>
      </c>
      <c r="G41"/>
      <c r="H41"/>
    </row>
    <row r="42" spans="1:8" ht="12.75" customHeight="1">
      <c r="A42" s="56" t="s">
        <v>53</v>
      </c>
      <c r="B42" s="66"/>
      <c r="C42" s="67"/>
      <c r="D42" s="20">
        <v>71896556</v>
      </c>
      <c r="E42" s="21">
        <v>12213179</v>
      </c>
      <c r="F42" s="20">
        <v>84109735</v>
      </c>
      <c r="G42"/>
      <c r="H42"/>
    </row>
    <row r="43" spans="1:8" ht="12.75">
      <c r="A43" s="42" t="s">
        <v>54</v>
      </c>
      <c r="B43" s="43"/>
      <c r="C43" s="31"/>
      <c r="D43" s="28">
        <v>100429985</v>
      </c>
      <c r="E43" s="13">
        <v>7139215</v>
      </c>
      <c r="F43" s="12">
        <v>107569200</v>
      </c>
      <c r="G43"/>
      <c r="H43"/>
    </row>
    <row r="44" spans="1:8" ht="12.75" customHeight="1">
      <c r="A44" s="56" t="s">
        <v>55</v>
      </c>
      <c r="B44" s="65"/>
      <c r="C44" s="39"/>
      <c r="D44" s="20">
        <v>100429985</v>
      </c>
      <c r="E44" s="21">
        <v>7139215</v>
      </c>
      <c r="F44" s="20">
        <v>107569200</v>
      </c>
      <c r="G44"/>
      <c r="H44"/>
    </row>
    <row r="45" spans="1:8" ht="12.75">
      <c r="A45" s="40" t="s">
        <v>56</v>
      </c>
      <c r="B45" s="41"/>
      <c r="C45" s="31"/>
      <c r="D45" s="28">
        <v>200902952</v>
      </c>
      <c r="E45" s="13"/>
      <c r="F45" s="12">
        <v>200902952</v>
      </c>
      <c r="G45"/>
      <c r="H45"/>
    </row>
    <row r="46" spans="1:8" ht="12.75" customHeight="1">
      <c r="A46" s="62" t="s">
        <v>57</v>
      </c>
      <c r="B46" s="65"/>
      <c r="C46" s="39"/>
      <c r="D46" s="20">
        <v>200902952</v>
      </c>
      <c r="E46" s="21"/>
      <c r="F46" s="20">
        <v>200902952</v>
      </c>
      <c r="G46"/>
      <c r="H46"/>
    </row>
    <row r="47" spans="1:8" ht="12.75">
      <c r="A47" s="10" t="s">
        <v>58</v>
      </c>
      <c r="B47" s="30" t="s">
        <v>59</v>
      </c>
      <c r="C47" s="31"/>
      <c r="D47" s="28">
        <v>60000000</v>
      </c>
      <c r="E47" s="13">
        <v>25000000</v>
      </c>
      <c r="F47" s="12">
        <v>85000000</v>
      </c>
      <c r="G47"/>
      <c r="H47"/>
    </row>
    <row r="48" spans="1:8" ht="12.75">
      <c r="A48" s="14"/>
      <c r="B48" s="15" t="s">
        <v>60</v>
      </c>
      <c r="C48" s="15"/>
      <c r="D48" s="12">
        <v>-90000000</v>
      </c>
      <c r="E48" s="13">
        <v>-25000000</v>
      </c>
      <c r="F48" s="12">
        <v>-115000000</v>
      </c>
      <c r="G48"/>
      <c r="H48"/>
    </row>
    <row r="49" spans="1:8" ht="12.75">
      <c r="A49" s="53" t="s">
        <v>61</v>
      </c>
      <c r="B49" s="54"/>
      <c r="C49" s="55"/>
      <c r="D49" s="20">
        <v>-30000000</v>
      </c>
      <c r="E49" s="21">
        <v>0</v>
      </c>
      <c r="F49" s="20">
        <v>-30000000</v>
      </c>
      <c r="G49"/>
      <c r="H49"/>
    </row>
    <row r="50" spans="1:8" ht="12.75">
      <c r="A50" s="22" t="s">
        <v>5</v>
      </c>
      <c r="B50" s="23"/>
      <c r="C50" s="23"/>
      <c r="D50" s="24">
        <v>2514055360</v>
      </c>
      <c r="E50" s="25">
        <v>143558276</v>
      </c>
      <c r="F50" s="24">
        <v>2657613636</v>
      </c>
      <c r="G50"/>
      <c r="H50"/>
    </row>
    <row r="51" spans="1:8" ht="12.75">
      <c r="A51"/>
      <c r="B51"/>
      <c r="C51"/>
      <c r="D51"/>
      <c r="E51"/>
      <c r="F51"/>
      <c r="G51"/>
      <c r="H51"/>
    </row>
    <row r="52" spans="1:8" ht="12.75">
      <c r="A52" s="26"/>
      <c r="B52"/>
      <c r="C52"/>
      <c r="D52"/>
      <c r="E52"/>
      <c r="F52"/>
      <c r="G52"/>
      <c r="H52"/>
    </row>
    <row r="53" spans="1:8" ht="12.75">
      <c r="A53" s="26"/>
      <c r="B53"/>
      <c r="C53"/>
      <c r="D53"/>
      <c r="E53"/>
      <c r="F53"/>
      <c r="G53"/>
      <c r="H53"/>
    </row>
    <row r="54" spans="1:4" ht="11.25">
      <c r="A54" s="26"/>
      <c r="D54" s="3"/>
    </row>
    <row r="55" spans="1:8" ht="11.25">
      <c r="A55" s="26"/>
      <c r="D55" s="3"/>
      <c r="H55" s="4"/>
    </row>
    <row r="56" spans="1:4" ht="11.25">
      <c r="A56" s="26"/>
      <c r="D56" s="3"/>
    </row>
    <row r="57" spans="1:4" ht="11.25">
      <c r="A57" s="26"/>
      <c r="D57" s="3"/>
    </row>
    <row r="58" spans="1:4" ht="11.25">
      <c r="A58" s="26"/>
      <c r="D58" s="3"/>
    </row>
    <row r="59" spans="1:4" ht="11.25">
      <c r="A59" s="26"/>
      <c r="D59" s="3"/>
    </row>
    <row r="60" spans="1:4" ht="11.25">
      <c r="A60" s="26"/>
      <c r="D60" s="3"/>
    </row>
    <row r="61" spans="1:4" ht="11.25">
      <c r="A61" s="26"/>
      <c r="D61" s="3"/>
    </row>
    <row r="62" spans="1:4" ht="11.25">
      <c r="A62" s="26"/>
      <c r="D62" s="3"/>
    </row>
    <row r="63" ht="11.25">
      <c r="A63" s="26"/>
    </row>
    <row r="64" ht="11.25">
      <c r="A64" s="26"/>
    </row>
    <row r="65" ht="11.25">
      <c r="A65" s="26"/>
    </row>
    <row r="66" ht="11.25">
      <c r="A66" s="26"/>
    </row>
    <row r="67" ht="11.25">
      <c r="A67" s="26"/>
    </row>
    <row r="68" ht="11.25">
      <c r="A68" s="26"/>
    </row>
    <row r="69" ht="11.25">
      <c r="A69" s="26"/>
    </row>
    <row r="70" ht="11.25">
      <c r="A70" s="26"/>
    </row>
    <row r="71" ht="11.25">
      <c r="A71" s="26"/>
    </row>
    <row r="72" ht="11.25">
      <c r="A72" s="26"/>
    </row>
    <row r="73" ht="11.25">
      <c r="A73" s="26"/>
    </row>
    <row r="74" ht="11.25">
      <c r="A74" s="26"/>
    </row>
    <row r="75" ht="11.25">
      <c r="A75" s="26"/>
    </row>
    <row r="76" ht="11.25">
      <c r="A76" s="26"/>
    </row>
    <row r="77" ht="11.25">
      <c r="A77" s="26"/>
    </row>
    <row r="78" ht="11.25">
      <c r="A78" s="26"/>
    </row>
    <row r="79" ht="11.25">
      <c r="A79" s="26"/>
    </row>
    <row r="80" ht="11.25">
      <c r="A80" s="26"/>
    </row>
    <row r="81" ht="11.25">
      <c r="A81" s="26"/>
    </row>
    <row r="82" ht="11.25">
      <c r="A82" s="26"/>
    </row>
    <row r="83" ht="11.25">
      <c r="A83" s="26"/>
    </row>
    <row r="84" ht="11.25">
      <c r="A84" s="26"/>
    </row>
    <row r="85" ht="11.25">
      <c r="A85" s="26"/>
    </row>
    <row r="86" ht="11.25">
      <c r="A86" s="26"/>
    </row>
    <row r="87" ht="11.25">
      <c r="A87" s="26"/>
    </row>
    <row r="88" ht="11.25">
      <c r="A88" s="26"/>
    </row>
    <row r="89" ht="11.25">
      <c r="A89" s="26"/>
    </row>
    <row r="90" ht="11.25">
      <c r="A90" s="26"/>
    </row>
    <row r="91" ht="11.25">
      <c r="A91" s="26"/>
    </row>
    <row r="92" ht="11.25">
      <c r="A92" s="26"/>
    </row>
    <row r="93" ht="11.25">
      <c r="A93" s="26"/>
    </row>
    <row r="94" ht="11.25">
      <c r="A94" s="26"/>
    </row>
    <row r="95" ht="11.25">
      <c r="A95" s="26"/>
    </row>
    <row r="96" ht="11.25">
      <c r="A96" s="26"/>
    </row>
    <row r="97" ht="11.25">
      <c r="A97" s="26"/>
    </row>
    <row r="98" ht="11.25">
      <c r="A98" s="26"/>
    </row>
    <row r="99" ht="11.25">
      <c r="A99" s="26"/>
    </row>
    <row r="100" ht="11.25">
      <c r="A100" s="26"/>
    </row>
    <row r="101" ht="11.25">
      <c r="A101" s="26"/>
    </row>
    <row r="102" ht="11.25">
      <c r="A102" s="26"/>
    </row>
    <row r="103" ht="11.25">
      <c r="A103" s="26"/>
    </row>
    <row r="104" ht="11.25">
      <c r="A104" s="26"/>
    </row>
    <row r="105" ht="11.25">
      <c r="A105" s="26"/>
    </row>
    <row r="106" ht="11.25">
      <c r="A106" s="26"/>
    </row>
    <row r="107" ht="11.25">
      <c r="A107" s="26"/>
    </row>
    <row r="108" ht="11.25">
      <c r="A108" s="26"/>
    </row>
    <row r="109" ht="11.25">
      <c r="A109" s="26"/>
    </row>
    <row r="110" ht="11.25">
      <c r="A110" s="26"/>
    </row>
    <row r="111" ht="11.25">
      <c r="A111" s="26"/>
    </row>
    <row r="112" ht="11.25">
      <c r="A112" s="26"/>
    </row>
    <row r="113" ht="11.25">
      <c r="A113" s="26"/>
    </row>
    <row r="114" ht="11.25">
      <c r="A114" s="26"/>
    </row>
    <row r="115" ht="11.25">
      <c r="A115" s="26"/>
    </row>
    <row r="116" ht="11.25">
      <c r="A116" s="26"/>
    </row>
    <row r="117" ht="11.25">
      <c r="A117" s="26"/>
    </row>
    <row r="118" ht="11.25">
      <c r="A118" s="26"/>
    </row>
    <row r="119" ht="11.25">
      <c r="A119" s="26"/>
    </row>
    <row r="120" ht="11.25">
      <c r="A120" s="26"/>
    </row>
    <row r="121" ht="11.25">
      <c r="A121" s="26"/>
    </row>
    <row r="122" ht="11.25">
      <c r="A122" s="26"/>
    </row>
    <row r="123" ht="11.25">
      <c r="A123" s="26"/>
    </row>
    <row r="124" ht="11.25">
      <c r="A124" s="26"/>
    </row>
  </sheetData>
  <mergeCells count="16">
    <mergeCell ref="B2:B5"/>
    <mergeCell ref="A15:A16"/>
    <mergeCell ref="A49:C49"/>
    <mergeCell ref="A25:B25"/>
    <mergeCell ref="A14:B14"/>
    <mergeCell ref="A17:C17"/>
    <mergeCell ref="A23:C23"/>
    <mergeCell ref="A36:C36"/>
    <mergeCell ref="A46:B46"/>
    <mergeCell ref="A44:B44"/>
    <mergeCell ref="A41:B41"/>
    <mergeCell ref="A43:B43"/>
    <mergeCell ref="A37:C37"/>
    <mergeCell ref="A26:A35"/>
    <mergeCell ref="A38:C38"/>
    <mergeCell ref="A42:C42"/>
  </mergeCells>
  <printOptions horizontalCentered="1"/>
  <pageMargins left="0.7480314960629921" right="0.4330708661417323" top="2.047244094488189" bottom="1" header="0.9055118110236221" footer="0"/>
  <pageSetup fitToHeight="1" fitToWidth="1" horizontalDpi="300" verticalDpi="300" orientation="portrait" paperSize="9" scale="97" r:id="rId1"/>
  <headerFooter alignWithMargins="0">
    <oddHeader>&amp;C&amp;"Arial,Negrita"PLANILLA N°1
EROGACIONES DE LA ADMINISTRACIÓN GENERAL
CLASIFICADAS POR FINALIDAD Y FUNCIÓN Y CARACTER ECONÓMICO
PRESUPUESTO AÑO 2003
Anexa al Artículo N°1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GOBIERNO DE CORDOBA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D16083138</dc:creator>
  <cp:keywords/>
  <dc:description/>
  <cp:lastModifiedBy>MSALUDWS000</cp:lastModifiedBy>
  <cp:lastPrinted>2002-12-10T14:59:42Z</cp:lastPrinted>
  <dcterms:created xsi:type="dcterms:W3CDTF">2002-11-08T15:48:38Z</dcterms:created>
  <dcterms:modified xsi:type="dcterms:W3CDTF">2002-11-11T14:11:50Z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