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9720" windowHeight="66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'Hoja1'!$A$1:$K$31</definedName>
  </definedNames>
  <calcPr fullCalcOnLoad="1"/>
</workbook>
</file>

<file path=xl/sharedStrings.xml><?xml version="1.0" encoding="utf-8"?>
<sst xmlns="http://schemas.openxmlformats.org/spreadsheetml/2006/main" count="45" uniqueCount="45">
  <si>
    <t>05 - Erogaciones de Capital</t>
  </si>
  <si>
    <t>Total 05 - Erogaciones de Capital</t>
  </si>
  <si>
    <t>Total general</t>
  </si>
  <si>
    <t>Finalidad</t>
  </si>
  <si>
    <t>Función</t>
  </si>
  <si>
    <t>10 - Transf.. P/Financiar Erogaciones de Capital</t>
  </si>
  <si>
    <t>11 - Bienes de Capital</t>
  </si>
  <si>
    <t>12 - Trabajos Públicos</t>
  </si>
  <si>
    <t>13 - Bienes Preexistentes</t>
  </si>
  <si>
    <t>14 - Erogaciones de Capital sin Discriminar</t>
  </si>
  <si>
    <t>16.-  Activos financieros</t>
  </si>
  <si>
    <t>17 - Economías de Gestión</t>
  </si>
  <si>
    <t>01 - Servicios Sociales</t>
  </si>
  <si>
    <t>01 - Cultura Y Educacion</t>
  </si>
  <si>
    <t>02 - Salud</t>
  </si>
  <si>
    <t>03 - Bienestar Social</t>
  </si>
  <si>
    <t>Total 01 - Servicios Sociales</t>
  </si>
  <si>
    <t>03 - Seguridad</t>
  </si>
  <si>
    <t>01 - Policia Interior</t>
  </si>
  <si>
    <t>02 - Reclusion Y Correccion</t>
  </si>
  <si>
    <t>01 - Policía Interior</t>
  </si>
  <si>
    <t>02 - Reclusión y Corrección</t>
  </si>
  <si>
    <t>Total 03 - Seguridad</t>
  </si>
  <si>
    <t>04 - Justicia</t>
  </si>
  <si>
    <t>Total 04 - Justicia</t>
  </si>
  <si>
    <t>05 - Desarrollo De La Economia</t>
  </si>
  <si>
    <t>02 - Agricultura, Ganaderia Y Rec.Nat.Renovables</t>
  </si>
  <si>
    <t>07 - Transporte Vial</t>
  </si>
  <si>
    <t>13 - Desarrollo De La Econ. Sin Discriminar</t>
  </si>
  <si>
    <t>01 - Suelo, Riego, Desagüe y Drenaje</t>
  </si>
  <si>
    <t>03 - Energía y Combustibles</t>
  </si>
  <si>
    <t>Total 05 - Desarrollo De La Economia</t>
  </si>
  <si>
    <t>06 - Control Y Administracion Fiscal</t>
  </si>
  <si>
    <t>Total 06 - Control Y Administracion Fiscal</t>
  </si>
  <si>
    <t>07 - Legislacion</t>
  </si>
  <si>
    <t>Total 07 - Legislacion</t>
  </si>
  <si>
    <t>08 - Direccion Superior Administrativa</t>
  </si>
  <si>
    <t>Total 08 - Direccion Superior Administrativa</t>
  </si>
  <si>
    <t>09 - Administracion General</t>
  </si>
  <si>
    <t>Total 09 - Administracion General</t>
  </si>
  <si>
    <t>11 - A Clasificar</t>
  </si>
  <si>
    <t>10 - Crédito Adicional</t>
  </si>
  <si>
    <t>20 - Economías de Gestión</t>
  </si>
  <si>
    <t>Total 11 - A Clasificar</t>
  </si>
  <si>
    <t>Total General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</si>
</sst>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sz val="8"/>
      <color indexed="9"/>
      <name val="Arial"/>
      <family val="0"/>
    </font>
    <font>
      <sz val="8"/>
      <name val="Arial"/>
      <family val="0"/>
    </font>
    <font>
      <b/>
      <sz val="7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 horizontal="right" vertical="justify"/>
    </xf>
    <xf numFmtId="3" fontId="2" fillId="2" borderId="5" xfId="0" applyNumberFormat="1" applyFont="1" applyFill="1" applyBorder="1" applyAlignment="1">
      <alignment horizontal="right" vertical="justify"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 horizontal="right" vertical="justify"/>
    </xf>
    <xf numFmtId="3" fontId="2" fillId="2" borderId="4" xfId="0" applyNumberFormat="1" applyFont="1" applyFill="1" applyBorder="1" applyAlignment="1">
      <alignment horizontal="right" vertical="justify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right" vertical="justify"/>
    </xf>
    <xf numFmtId="3" fontId="4" fillId="2" borderId="9" xfId="0" applyNumberFormat="1" applyFont="1" applyFill="1" applyBorder="1" applyAlignment="1">
      <alignment horizontal="right" vertical="justify"/>
    </xf>
    <xf numFmtId="3" fontId="2" fillId="0" borderId="0" xfId="0" applyNumberFormat="1" applyFont="1" applyAlignment="1">
      <alignment/>
    </xf>
    <xf numFmtId="3" fontId="2" fillId="2" borderId="0" xfId="0" applyNumberFormat="1" applyFont="1" applyFill="1" applyAlignment="1">
      <alignment/>
    </xf>
    <xf numFmtId="3" fontId="2" fillId="0" borderId="6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justify"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6" xfId="0" applyNumberFormat="1" applyFont="1" applyBorder="1" applyAlignment="1">
      <alignment horizontal="right" vertical="justify"/>
    </xf>
    <xf numFmtId="3" fontId="4" fillId="2" borderId="5" xfId="0" applyNumberFormat="1" applyFont="1" applyFill="1" applyBorder="1" applyAlignment="1">
      <alignment horizontal="right" vertical="justify"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15" xfId="0" applyFont="1" applyBorder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justify"/>
    </xf>
    <xf numFmtId="0" fontId="2" fillId="0" borderId="22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workbookViewId="0" topLeftCell="A1">
      <selection activeCell="K8" sqref="K8"/>
    </sheetView>
  </sheetViews>
  <sheetFormatPr defaultColWidth="11.421875" defaultRowHeight="12.75"/>
  <cols>
    <col min="1" max="1" width="22.7109375" style="11" customWidth="1"/>
    <col min="2" max="2" width="20.57421875" style="11" customWidth="1"/>
    <col min="3" max="8" width="12.140625" style="19" customWidth="1"/>
    <col min="9" max="9" width="12.140625" style="20" customWidth="1"/>
    <col min="10" max="10" width="12.140625" style="19" hidden="1" customWidth="1"/>
    <col min="11" max="11" width="12.140625" style="45" customWidth="1"/>
    <col min="12" max="15" width="13.28125" style="11" customWidth="1"/>
    <col min="16" max="18" width="40.140625" style="11" bestFit="1" customWidth="1"/>
    <col min="19" max="19" width="25.140625" style="11" bestFit="1" customWidth="1"/>
    <col min="20" max="27" width="35.00390625" style="11" bestFit="1" customWidth="1"/>
    <col min="28" max="28" width="25.00390625" style="11" bestFit="1" customWidth="1"/>
    <col min="29" max="29" width="34.57421875" style="11" bestFit="1" customWidth="1"/>
    <col min="30" max="30" width="25.57421875" style="11" bestFit="1" customWidth="1"/>
    <col min="31" max="31" width="49.57421875" style="11" bestFit="1" customWidth="1"/>
    <col min="32" max="32" width="38.57421875" style="11" bestFit="1" customWidth="1"/>
    <col min="33" max="33" width="12.00390625" style="11" bestFit="1" customWidth="1"/>
    <col min="34" max="16384" width="11.421875" style="11" customWidth="1"/>
  </cols>
  <sheetData>
    <row r="1" spans="1:21" s="6" customFormat="1" ht="12.75">
      <c r="A1" s="1"/>
      <c r="B1" s="2"/>
      <c r="C1" s="3" t="s">
        <v>0</v>
      </c>
      <c r="D1" s="4"/>
      <c r="E1" s="4"/>
      <c r="F1" s="4"/>
      <c r="G1" s="4"/>
      <c r="H1" s="4"/>
      <c r="I1" s="4"/>
      <c r="J1" s="5" t="s">
        <v>1</v>
      </c>
      <c r="K1" s="39" t="s">
        <v>2</v>
      </c>
      <c r="L1"/>
      <c r="M1"/>
      <c r="N1"/>
      <c r="O1"/>
      <c r="P1"/>
      <c r="Q1"/>
      <c r="R1"/>
      <c r="S1"/>
      <c r="T1"/>
      <c r="U1"/>
    </row>
    <row r="2" spans="1:21" s="38" customFormat="1" ht="40.5" customHeight="1">
      <c r="A2" s="33" t="s">
        <v>3</v>
      </c>
      <c r="B2" s="33" t="s">
        <v>4</v>
      </c>
      <c r="C2" s="34" t="s">
        <v>5</v>
      </c>
      <c r="D2" s="34" t="s">
        <v>6</v>
      </c>
      <c r="E2" s="34" t="s">
        <v>7</v>
      </c>
      <c r="F2" s="34" t="s">
        <v>8</v>
      </c>
      <c r="G2" s="34" t="s">
        <v>9</v>
      </c>
      <c r="H2" s="34" t="s">
        <v>10</v>
      </c>
      <c r="I2" s="34" t="s">
        <v>11</v>
      </c>
      <c r="J2" s="35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2.75">
      <c r="A3" s="8" t="s">
        <v>12</v>
      </c>
      <c r="B3" s="8" t="s">
        <v>13</v>
      </c>
      <c r="C3" s="9"/>
      <c r="D3" s="9"/>
      <c r="E3" s="9">
        <v>5430000</v>
      </c>
      <c r="F3" s="9"/>
      <c r="G3" s="9"/>
      <c r="H3" s="9"/>
      <c r="I3" s="9"/>
      <c r="J3" s="10">
        <v>5430000</v>
      </c>
      <c r="K3" s="40">
        <v>5430000</v>
      </c>
      <c r="L3"/>
      <c r="M3"/>
      <c r="N3"/>
      <c r="O3"/>
      <c r="P3"/>
      <c r="Q3"/>
      <c r="R3"/>
      <c r="S3"/>
      <c r="T3"/>
      <c r="U3"/>
    </row>
    <row r="4" spans="1:21" ht="12.75">
      <c r="A4" s="12"/>
      <c r="B4" s="7" t="s">
        <v>14</v>
      </c>
      <c r="C4" s="13">
        <v>861200</v>
      </c>
      <c r="D4" s="13">
        <v>338261</v>
      </c>
      <c r="E4" s="13">
        <v>8864872</v>
      </c>
      <c r="F4" s="13">
        <v>580000</v>
      </c>
      <c r="G4" s="13"/>
      <c r="H4" s="13"/>
      <c r="I4" s="13"/>
      <c r="J4" s="14">
        <v>10644333</v>
      </c>
      <c r="K4" s="41">
        <v>10644333</v>
      </c>
      <c r="L4"/>
      <c r="M4"/>
      <c r="N4"/>
      <c r="O4"/>
      <c r="P4"/>
      <c r="Q4"/>
      <c r="R4"/>
      <c r="S4"/>
      <c r="T4"/>
      <c r="U4"/>
    </row>
    <row r="5" spans="1:21" ht="12.75">
      <c r="A5" s="12"/>
      <c r="B5" s="7" t="s">
        <v>15</v>
      </c>
      <c r="C5" s="13">
        <v>445258</v>
      </c>
      <c r="D5" s="13">
        <v>1876771</v>
      </c>
      <c r="E5" s="13">
        <v>14060000</v>
      </c>
      <c r="F5" s="13">
        <v>313768</v>
      </c>
      <c r="G5" s="13"/>
      <c r="H5" s="13">
        <v>29724968</v>
      </c>
      <c r="I5" s="13"/>
      <c r="J5" s="14">
        <v>46420765</v>
      </c>
      <c r="K5" s="41">
        <v>46420765</v>
      </c>
      <c r="L5"/>
      <c r="M5"/>
      <c r="N5"/>
      <c r="O5"/>
      <c r="P5"/>
      <c r="Q5"/>
      <c r="R5"/>
      <c r="S5"/>
      <c r="T5"/>
      <c r="U5"/>
    </row>
    <row r="6" spans="1:21" s="6" customFormat="1" ht="12.75">
      <c r="A6" s="26" t="s">
        <v>16</v>
      </c>
      <c r="B6" s="27"/>
      <c r="C6" s="28">
        <v>1306458</v>
      </c>
      <c r="D6" s="28">
        <v>2215032</v>
      </c>
      <c r="E6" s="28">
        <v>28354872</v>
      </c>
      <c r="F6" s="28">
        <v>893768</v>
      </c>
      <c r="G6" s="28"/>
      <c r="H6" s="28">
        <v>29724968</v>
      </c>
      <c r="I6" s="28"/>
      <c r="J6" s="29">
        <v>62495098</v>
      </c>
      <c r="K6" s="42">
        <v>62495098</v>
      </c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2.75">
      <c r="A7" s="8" t="s">
        <v>17</v>
      </c>
      <c r="B7" s="8" t="s">
        <v>18</v>
      </c>
      <c r="C7" s="9"/>
      <c r="D7" s="9">
        <v>1689599</v>
      </c>
      <c r="E7" s="9">
        <f>+E9</f>
        <v>800000</v>
      </c>
      <c r="F7" s="9"/>
      <c r="G7" s="9"/>
      <c r="H7" s="9"/>
      <c r="I7" s="9"/>
      <c r="J7" s="10">
        <v>1689599</v>
      </c>
      <c r="K7" s="40">
        <f>1689599+800000</f>
        <v>2489599</v>
      </c>
      <c r="L7"/>
      <c r="M7"/>
      <c r="N7"/>
      <c r="O7"/>
      <c r="P7"/>
      <c r="Q7"/>
      <c r="R7"/>
      <c r="S7"/>
      <c r="T7"/>
      <c r="U7"/>
    </row>
    <row r="8" spans="1:21" ht="12" customHeight="1">
      <c r="A8" s="12"/>
      <c r="B8" s="7" t="s">
        <v>19</v>
      </c>
      <c r="C8" s="13"/>
      <c r="D8" s="13">
        <v>278109</v>
      </c>
      <c r="E8" s="13">
        <f>374044+E10</f>
        <v>1549044</v>
      </c>
      <c r="F8" s="13"/>
      <c r="G8" s="13"/>
      <c r="H8" s="13"/>
      <c r="I8" s="13"/>
      <c r="J8" s="14">
        <v>652153</v>
      </c>
      <c r="K8" s="41">
        <f>652153+K10</f>
        <v>1827153</v>
      </c>
      <c r="L8"/>
      <c r="M8"/>
      <c r="N8"/>
      <c r="O8"/>
      <c r="P8"/>
      <c r="Q8"/>
      <c r="R8"/>
      <c r="S8"/>
      <c r="T8"/>
      <c r="U8"/>
    </row>
    <row r="9" spans="1:21" ht="12.75" hidden="1">
      <c r="A9" s="12"/>
      <c r="B9" s="7" t="s">
        <v>20</v>
      </c>
      <c r="C9" s="13"/>
      <c r="D9" s="13"/>
      <c r="E9" s="13">
        <v>800000</v>
      </c>
      <c r="F9" s="13"/>
      <c r="G9" s="13"/>
      <c r="H9" s="13"/>
      <c r="I9" s="13"/>
      <c r="J9" s="14">
        <v>800000</v>
      </c>
      <c r="K9" s="41">
        <v>800000</v>
      </c>
      <c r="L9"/>
      <c r="M9"/>
      <c r="N9"/>
      <c r="O9"/>
      <c r="P9"/>
      <c r="Q9"/>
      <c r="R9"/>
      <c r="S9"/>
      <c r="T9"/>
      <c r="U9"/>
    </row>
    <row r="10" spans="1:21" ht="12.75" hidden="1">
      <c r="A10" s="12"/>
      <c r="B10" s="7" t="s">
        <v>21</v>
      </c>
      <c r="C10" s="13"/>
      <c r="D10" s="13"/>
      <c r="E10" s="13">
        <v>1175000</v>
      </c>
      <c r="F10" s="13"/>
      <c r="G10" s="13"/>
      <c r="H10" s="13"/>
      <c r="I10" s="13"/>
      <c r="J10" s="14">
        <v>1175000</v>
      </c>
      <c r="K10" s="41">
        <v>1175000</v>
      </c>
      <c r="L10"/>
      <c r="M10"/>
      <c r="N10"/>
      <c r="O10"/>
      <c r="P10"/>
      <c r="Q10"/>
      <c r="R10"/>
      <c r="S10"/>
      <c r="T10"/>
      <c r="U10"/>
    </row>
    <row r="11" spans="1:21" s="6" customFormat="1" ht="12.75">
      <c r="A11" s="26" t="s">
        <v>22</v>
      </c>
      <c r="B11" s="27"/>
      <c r="C11" s="28"/>
      <c r="D11" s="28">
        <v>1967708</v>
      </c>
      <c r="E11" s="28">
        <v>2349044</v>
      </c>
      <c r="F11" s="28"/>
      <c r="G11" s="28"/>
      <c r="H11" s="28"/>
      <c r="I11" s="28"/>
      <c r="J11" s="29">
        <v>4316752</v>
      </c>
      <c r="K11" s="42">
        <v>4316752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2.75">
      <c r="A12" s="24" t="s">
        <v>23</v>
      </c>
      <c r="B12" s="25"/>
      <c r="C12" s="23"/>
      <c r="D12" s="9">
        <v>2900194</v>
      </c>
      <c r="E12" s="9">
        <v>7060000</v>
      </c>
      <c r="F12" s="9">
        <v>253000</v>
      </c>
      <c r="G12" s="9"/>
      <c r="H12" s="9"/>
      <c r="I12" s="9"/>
      <c r="J12" s="10">
        <v>10213194</v>
      </c>
      <c r="K12" s="40">
        <v>10213194</v>
      </c>
      <c r="L12"/>
      <c r="M12"/>
      <c r="N12"/>
      <c r="O12"/>
      <c r="P12"/>
      <c r="Q12"/>
      <c r="R12"/>
      <c r="S12"/>
      <c r="T12"/>
      <c r="U12"/>
    </row>
    <row r="13" spans="1:21" s="6" customFormat="1" ht="12.75">
      <c r="A13" s="31" t="s">
        <v>24</v>
      </c>
      <c r="B13" s="32"/>
      <c r="C13" s="28"/>
      <c r="D13" s="28">
        <v>2900194</v>
      </c>
      <c r="E13" s="28">
        <v>7060000</v>
      </c>
      <c r="F13" s="28">
        <v>253000</v>
      </c>
      <c r="G13" s="28"/>
      <c r="H13" s="28"/>
      <c r="I13" s="28"/>
      <c r="J13" s="29">
        <v>10213194</v>
      </c>
      <c r="K13" s="42">
        <v>10213194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22.5">
      <c r="A14" s="53" t="s">
        <v>25</v>
      </c>
      <c r="B14" s="49" t="s">
        <v>26</v>
      </c>
      <c r="C14" s="46"/>
      <c r="D14" s="21">
        <v>20000</v>
      </c>
      <c r="E14" s="21"/>
      <c r="F14" s="21"/>
      <c r="G14" s="9"/>
      <c r="H14" s="9"/>
      <c r="I14" s="9"/>
      <c r="J14" s="10">
        <v>20000</v>
      </c>
      <c r="K14" s="40">
        <v>20000</v>
      </c>
      <c r="L14"/>
      <c r="M14"/>
      <c r="N14"/>
      <c r="O14"/>
      <c r="P14"/>
      <c r="Q14"/>
      <c r="R14"/>
      <c r="S14"/>
      <c r="T14"/>
      <c r="U14"/>
    </row>
    <row r="15" spans="1:21" ht="12.75">
      <c r="A15" s="54"/>
      <c r="B15" s="50" t="s">
        <v>27</v>
      </c>
      <c r="C15" s="48">
        <v>958634</v>
      </c>
      <c r="D15" s="13">
        <v>55000</v>
      </c>
      <c r="E15" s="13">
        <v>32166507</v>
      </c>
      <c r="F15" s="13">
        <v>200000</v>
      </c>
      <c r="G15" s="13"/>
      <c r="H15" s="13"/>
      <c r="I15" s="13"/>
      <c r="J15" s="14">
        <v>33380141</v>
      </c>
      <c r="K15" s="41">
        <v>33380141</v>
      </c>
      <c r="L15"/>
      <c r="M15"/>
      <c r="N15"/>
      <c r="O15"/>
      <c r="P15"/>
      <c r="Q15"/>
      <c r="R15"/>
      <c r="S15"/>
      <c r="T15"/>
      <c r="U15"/>
    </row>
    <row r="16" spans="1:21" ht="22.5">
      <c r="A16" s="54"/>
      <c r="B16" s="51" t="s">
        <v>28</v>
      </c>
      <c r="C16" s="47"/>
      <c r="D16" s="22">
        <v>40000</v>
      </c>
      <c r="E16" s="22">
        <v>1521861</v>
      </c>
      <c r="F16" s="22"/>
      <c r="G16" s="13"/>
      <c r="H16" s="13"/>
      <c r="I16" s="13"/>
      <c r="J16" s="14">
        <v>1561861</v>
      </c>
      <c r="K16" s="41">
        <v>1561861</v>
      </c>
      <c r="L16"/>
      <c r="M16"/>
      <c r="N16"/>
      <c r="O16"/>
      <c r="P16"/>
      <c r="Q16"/>
      <c r="R16"/>
      <c r="S16"/>
      <c r="T16"/>
      <c r="U16"/>
    </row>
    <row r="17" spans="1:21" ht="22.5">
      <c r="A17" s="54"/>
      <c r="B17" s="51" t="s">
        <v>29</v>
      </c>
      <c r="C17" s="47"/>
      <c r="D17" s="22">
        <v>150000</v>
      </c>
      <c r="E17" s="22">
        <f>10242197-1609000</f>
        <v>8633197</v>
      </c>
      <c r="F17" s="22">
        <v>200000</v>
      </c>
      <c r="G17" s="13"/>
      <c r="H17" s="13"/>
      <c r="I17" s="13"/>
      <c r="J17" s="14">
        <v>10592197</v>
      </c>
      <c r="K17" s="41">
        <f>10592197-1609000</f>
        <v>8983197</v>
      </c>
      <c r="L17"/>
      <c r="M17"/>
      <c r="N17"/>
      <c r="O17"/>
      <c r="P17"/>
      <c r="Q17"/>
      <c r="R17"/>
      <c r="S17"/>
      <c r="T17"/>
      <c r="U17"/>
    </row>
    <row r="18" spans="1:21" ht="12.75">
      <c r="A18" s="55"/>
      <c r="B18" s="52" t="s">
        <v>30</v>
      </c>
      <c r="C18" s="48"/>
      <c r="D18" s="13"/>
      <c r="E18" s="13">
        <f>1374190+1609000</f>
        <v>2983190</v>
      </c>
      <c r="F18" s="13"/>
      <c r="G18" s="13"/>
      <c r="H18" s="13"/>
      <c r="I18" s="13"/>
      <c r="J18" s="14">
        <v>1374190</v>
      </c>
      <c r="K18" s="41">
        <f>1374190+1609000</f>
        <v>2983190</v>
      </c>
      <c r="L18"/>
      <c r="M18"/>
      <c r="N18"/>
      <c r="O18"/>
      <c r="P18"/>
      <c r="Q18"/>
      <c r="R18"/>
      <c r="S18"/>
      <c r="T18"/>
      <c r="U18"/>
    </row>
    <row r="19" spans="1:21" s="6" customFormat="1" ht="12.75">
      <c r="A19" s="26" t="s">
        <v>31</v>
      </c>
      <c r="B19" s="32"/>
      <c r="C19" s="28">
        <v>958634</v>
      </c>
      <c r="D19" s="28">
        <v>265000</v>
      </c>
      <c r="E19" s="28">
        <v>45304755</v>
      </c>
      <c r="F19" s="28">
        <v>400000</v>
      </c>
      <c r="G19" s="28"/>
      <c r="H19" s="28"/>
      <c r="I19" s="28"/>
      <c r="J19" s="29">
        <v>46928389</v>
      </c>
      <c r="K19" s="42">
        <v>46928389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2.75">
      <c r="A20" s="8" t="s">
        <v>32</v>
      </c>
      <c r="B20" s="8"/>
      <c r="C20" s="9"/>
      <c r="D20" s="9">
        <v>110358</v>
      </c>
      <c r="E20" s="9"/>
      <c r="F20" s="9"/>
      <c r="G20" s="9"/>
      <c r="H20" s="9"/>
      <c r="I20" s="9"/>
      <c r="J20" s="10">
        <v>110358</v>
      </c>
      <c r="K20" s="40">
        <v>110358</v>
      </c>
      <c r="L20"/>
      <c r="M20"/>
      <c r="N20"/>
      <c r="O20"/>
      <c r="P20"/>
      <c r="Q20"/>
      <c r="R20"/>
      <c r="S20"/>
      <c r="T20"/>
      <c r="U20"/>
    </row>
    <row r="21" spans="1:21" s="6" customFormat="1" ht="12.75">
      <c r="A21" s="26" t="s">
        <v>33</v>
      </c>
      <c r="B21" s="27"/>
      <c r="C21" s="28"/>
      <c r="D21" s="28">
        <v>110358</v>
      </c>
      <c r="E21" s="28"/>
      <c r="F21" s="28"/>
      <c r="G21" s="28"/>
      <c r="H21" s="28"/>
      <c r="I21" s="28"/>
      <c r="J21" s="29">
        <v>110358</v>
      </c>
      <c r="K21" s="42">
        <v>110358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2.75">
      <c r="A22" s="24" t="s">
        <v>34</v>
      </c>
      <c r="B22" s="25"/>
      <c r="C22" s="23"/>
      <c r="D22" s="9">
        <v>142091</v>
      </c>
      <c r="E22" s="9"/>
      <c r="F22" s="9"/>
      <c r="G22" s="9"/>
      <c r="H22" s="9"/>
      <c r="I22" s="9"/>
      <c r="J22" s="10">
        <v>142091</v>
      </c>
      <c r="K22" s="40">
        <v>142091</v>
      </c>
      <c r="L22"/>
      <c r="M22"/>
      <c r="N22"/>
      <c r="O22"/>
      <c r="P22"/>
      <c r="Q22"/>
      <c r="R22"/>
      <c r="S22"/>
      <c r="T22"/>
      <c r="U22"/>
    </row>
    <row r="23" spans="1:21" s="6" customFormat="1" ht="12.75">
      <c r="A23" s="31" t="s">
        <v>35</v>
      </c>
      <c r="B23" s="32"/>
      <c r="C23" s="28"/>
      <c r="D23" s="28">
        <v>142091</v>
      </c>
      <c r="E23" s="28"/>
      <c r="F23" s="28"/>
      <c r="G23" s="28"/>
      <c r="H23" s="28"/>
      <c r="I23" s="28"/>
      <c r="J23" s="29">
        <v>142091</v>
      </c>
      <c r="K23" s="42">
        <v>142091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2.75">
      <c r="A24" s="8" t="s">
        <v>36</v>
      </c>
      <c r="B24" s="8"/>
      <c r="C24" s="9"/>
      <c r="D24" s="9">
        <v>12043179</v>
      </c>
      <c r="E24" s="9">
        <v>20000</v>
      </c>
      <c r="F24" s="9"/>
      <c r="G24" s="9"/>
      <c r="H24" s="9">
        <v>150000</v>
      </c>
      <c r="I24" s="9"/>
      <c r="J24" s="10">
        <v>12213179</v>
      </c>
      <c r="K24" s="40">
        <v>12213179</v>
      </c>
      <c r="L24"/>
      <c r="M24"/>
      <c r="N24"/>
      <c r="O24"/>
      <c r="P24"/>
      <c r="Q24"/>
      <c r="R24"/>
      <c r="S24"/>
      <c r="T24"/>
      <c r="U24"/>
    </row>
    <row r="25" spans="1:21" s="6" customFormat="1" ht="12.75">
      <c r="A25" s="26" t="s">
        <v>37</v>
      </c>
      <c r="B25" s="27"/>
      <c r="C25" s="28"/>
      <c r="D25" s="28">
        <v>12043179</v>
      </c>
      <c r="E25" s="28">
        <v>20000</v>
      </c>
      <c r="F25" s="28"/>
      <c r="G25" s="28"/>
      <c r="H25" s="28">
        <v>150000</v>
      </c>
      <c r="I25" s="28"/>
      <c r="J25" s="29">
        <v>12213179</v>
      </c>
      <c r="K25" s="42">
        <v>12213179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2.75">
      <c r="A26" s="24" t="s">
        <v>38</v>
      </c>
      <c r="B26" s="25"/>
      <c r="C26" s="23"/>
      <c r="D26" s="9">
        <v>68825</v>
      </c>
      <c r="E26" s="9">
        <v>7070390</v>
      </c>
      <c r="F26" s="9"/>
      <c r="G26" s="9"/>
      <c r="H26" s="9"/>
      <c r="I26" s="9"/>
      <c r="J26" s="10">
        <v>7139215</v>
      </c>
      <c r="K26" s="40">
        <v>7139215</v>
      </c>
      <c r="L26"/>
      <c r="M26"/>
      <c r="N26"/>
      <c r="O26"/>
      <c r="P26"/>
      <c r="Q26"/>
      <c r="R26"/>
      <c r="S26"/>
      <c r="T26"/>
      <c r="U26"/>
    </row>
    <row r="27" spans="1:21" s="6" customFormat="1" ht="12.75">
      <c r="A27" s="31" t="s">
        <v>39</v>
      </c>
      <c r="B27" s="32"/>
      <c r="C27" s="28"/>
      <c r="D27" s="28">
        <v>68825</v>
      </c>
      <c r="E27" s="28">
        <v>7070390</v>
      </c>
      <c r="F27" s="28"/>
      <c r="G27" s="28"/>
      <c r="H27" s="28"/>
      <c r="I27" s="28"/>
      <c r="J27" s="29">
        <v>7139215</v>
      </c>
      <c r="K27" s="42">
        <v>7139215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2.75">
      <c r="A28" s="8" t="s">
        <v>40</v>
      </c>
      <c r="B28" s="8" t="s">
        <v>41</v>
      </c>
      <c r="C28" s="9"/>
      <c r="D28" s="9"/>
      <c r="E28" s="9"/>
      <c r="F28" s="9"/>
      <c r="G28" s="9">
        <v>25000000</v>
      </c>
      <c r="H28" s="9"/>
      <c r="I28" s="9"/>
      <c r="J28" s="10">
        <v>25000000</v>
      </c>
      <c r="K28" s="40">
        <v>25000000</v>
      </c>
      <c r="L28"/>
      <c r="M28"/>
      <c r="N28"/>
      <c r="O28"/>
      <c r="P28"/>
      <c r="Q28"/>
      <c r="R28"/>
      <c r="S28"/>
      <c r="T28"/>
      <c r="U28"/>
    </row>
    <row r="29" spans="1:21" ht="12.75">
      <c r="A29" s="12"/>
      <c r="B29" s="7" t="s">
        <v>42</v>
      </c>
      <c r="C29" s="13"/>
      <c r="D29" s="13"/>
      <c r="E29" s="13"/>
      <c r="F29" s="13"/>
      <c r="G29" s="13"/>
      <c r="H29" s="13"/>
      <c r="I29" s="13">
        <v>-25000000</v>
      </c>
      <c r="J29" s="14">
        <v>-25000000</v>
      </c>
      <c r="K29" s="41">
        <v>-25000000</v>
      </c>
      <c r="L29"/>
      <c r="M29"/>
      <c r="N29"/>
      <c r="O29"/>
      <c r="P29"/>
      <c r="Q29"/>
      <c r="R29"/>
      <c r="S29"/>
      <c r="T29"/>
      <c r="U29"/>
    </row>
    <row r="30" spans="1:21" s="6" customFormat="1" ht="12.75">
      <c r="A30" s="26" t="s">
        <v>43</v>
      </c>
      <c r="B30" s="27"/>
      <c r="C30" s="28"/>
      <c r="D30" s="28"/>
      <c r="E30" s="28"/>
      <c r="F30" s="28"/>
      <c r="G30" s="28">
        <v>25000000</v>
      </c>
      <c r="H30" s="28"/>
      <c r="I30" s="28">
        <v>-25000000</v>
      </c>
      <c r="J30" s="29">
        <v>0</v>
      </c>
      <c r="K30" s="42">
        <v>0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2.75">
      <c r="A31" s="15" t="s">
        <v>44</v>
      </c>
      <c r="B31" s="16"/>
      <c r="C31" s="17">
        <v>2265092</v>
      </c>
      <c r="D31" s="17">
        <v>19712387</v>
      </c>
      <c r="E31" s="17">
        <v>90159061</v>
      </c>
      <c r="F31" s="17">
        <v>1546768</v>
      </c>
      <c r="G31" s="17">
        <v>25000000</v>
      </c>
      <c r="H31" s="17">
        <v>29874968</v>
      </c>
      <c r="I31" s="17">
        <v>-25000000</v>
      </c>
      <c r="J31" s="18">
        <v>143558276</v>
      </c>
      <c r="K31" s="43">
        <v>143558276</v>
      </c>
      <c r="L31"/>
      <c r="M31"/>
      <c r="N31"/>
      <c r="O31"/>
      <c r="P31"/>
      <c r="Q31"/>
      <c r="R31"/>
      <c r="S31"/>
      <c r="T31"/>
      <c r="U31"/>
    </row>
    <row r="32" spans="1:21" ht="12.75">
      <c r="A32"/>
      <c r="B32"/>
      <c r="C32"/>
      <c r="D32"/>
      <c r="E32"/>
      <c r="F32"/>
      <c r="G32"/>
      <c r="H32"/>
      <c r="I32"/>
      <c r="J32"/>
      <c r="K32" s="44"/>
      <c r="L32"/>
      <c r="M32"/>
      <c r="N32"/>
      <c r="O32"/>
      <c r="P32"/>
      <c r="Q32"/>
      <c r="R32"/>
      <c r="S32"/>
      <c r="T32"/>
      <c r="U32"/>
    </row>
    <row r="33" spans="1:21" s="6" customFormat="1" ht="15" customHeight="1">
      <c r="A33"/>
      <c r="B33"/>
      <c r="C33"/>
      <c r="D33"/>
      <c r="E33"/>
      <c r="F33"/>
      <c r="G33"/>
      <c r="H33"/>
      <c r="I33"/>
      <c r="J33"/>
      <c r="K33" s="44"/>
      <c r="L33"/>
      <c r="M33"/>
      <c r="N33"/>
      <c r="O33"/>
      <c r="P33"/>
      <c r="Q33"/>
      <c r="R33"/>
      <c r="S33"/>
      <c r="T33"/>
      <c r="U33"/>
    </row>
    <row r="34" spans="1:21" ht="12.75">
      <c r="A34"/>
      <c r="B34"/>
      <c r="C34"/>
      <c r="D34"/>
      <c r="E34"/>
      <c r="F34"/>
      <c r="G34"/>
      <c r="H34"/>
      <c r="I34"/>
      <c r="J34"/>
      <c r="K34" s="44"/>
      <c r="L34"/>
      <c r="M34"/>
      <c r="N34"/>
      <c r="O34"/>
      <c r="P34"/>
      <c r="Q34"/>
      <c r="R34"/>
      <c r="S34"/>
      <c r="T34"/>
      <c r="U34"/>
    </row>
    <row r="35" spans="1:21" ht="12.75">
      <c r="A35"/>
      <c r="B35"/>
      <c r="C35"/>
      <c r="D35"/>
      <c r="E35"/>
      <c r="F35"/>
      <c r="G35"/>
      <c r="H35"/>
      <c r="I35"/>
      <c r="J35"/>
      <c r="K35" s="44"/>
      <c r="L35"/>
      <c r="M35"/>
      <c r="N35"/>
      <c r="O35"/>
      <c r="P35"/>
      <c r="Q35"/>
      <c r="R35"/>
      <c r="S35"/>
      <c r="T35"/>
      <c r="U35"/>
    </row>
    <row r="36" spans="1:21" ht="12.75">
      <c r="A36"/>
      <c r="B36"/>
      <c r="C36"/>
      <c r="D36"/>
      <c r="E36"/>
      <c r="F36"/>
      <c r="G36"/>
      <c r="H36"/>
      <c r="I36"/>
      <c r="J36"/>
      <c r="K36" s="44"/>
      <c r="L36"/>
      <c r="M36"/>
      <c r="N36"/>
      <c r="O36"/>
      <c r="P36"/>
      <c r="Q36"/>
      <c r="R36"/>
      <c r="S36"/>
      <c r="T36"/>
      <c r="U36"/>
    </row>
    <row r="37" spans="1:21" ht="12.75">
      <c r="A37"/>
      <c r="B37"/>
      <c r="C37"/>
      <c r="D37"/>
      <c r="E37"/>
      <c r="F37"/>
      <c r="G37"/>
      <c r="H37"/>
      <c r="I37"/>
      <c r="J37"/>
      <c r="K37" s="44"/>
      <c r="L37"/>
      <c r="M37"/>
      <c r="N37"/>
      <c r="O37"/>
      <c r="P37"/>
      <c r="Q37"/>
      <c r="R37"/>
      <c r="S37"/>
      <c r="T37"/>
      <c r="U37"/>
    </row>
    <row r="38" spans="1:21" ht="12.75">
      <c r="A38"/>
      <c r="B38"/>
      <c r="C38"/>
      <c r="D38"/>
      <c r="E38"/>
      <c r="F38"/>
      <c r="G38"/>
      <c r="H38"/>
      <c r="I38"/>
      <c r="J38"/>
      <c r="K38" s="44"/>
      <c r="L38"/>
      <c r="M38"/>
      <c r="N38"/>
      <c r="O38"/>
      <c r="P38"/>
      <c r="Q38"/>
      <c r="R38"/>
      <c r="S38"/>
      <c r="T38"/>
      <c r="U38"/>
    </row>
    <row r="39" spans="1:21" ht="12.75">
      <c r="A39"/>
      <c r="B39"/>
      <c r="C39"/>
      <c r="D39"/>
      <c r="E39"/>
      <c r="F39"/>
      <c r="G39"/>
      <c r="H39"/>
      <c r="I39"/>
      <c r="J39"/>
      <c r="K39" s="44"/>
      <c r="L39"/>
      <c r="M39"/>
      <c r="N39"/>
      <c r="O39"/>
      <c r="P39"/>
      <c r="Q39"/>
      <c r="R39"/>
      <c r="S39"/>
      <c r="T39"/>
      <c r="U39"/>
    </row>
    <row r="40" spans="1:21" ht="12.75">
      <c r="A40"/>
      <c r="B40"/>
      <c r="C40"/>
      <c r="D40"/>
      <c r="E40"/>
      <c r="F40"/>
      <c r="G40"/>
      <c r="H40"/>
      <c r="I40"/>
      <c r="J40"/>
      <c r="K40" s="44"/>
      <c r="L40"/>
      <c r="M40"/>
      <c r="N40"/>
      <c r="O40"/>
      <c r="P40"/>
      <c r="Q40"/>
      <c r="R40"/>
      <c r="S40"/>
      <c r="T40"/>
      <c r="U40"/>
    </row>
    <row r="41" spans="1:21" ht="12.75">
      <c r="A41"/>
      <c r="B41"/>
      <c r="C41"/>
      <c r="D41"/>
      <c r="E41"/>
      <c r="F41"/>
      <c r="G41"/>
      <c r="H41"/>
      <c r="I41"/>
      <c r="J41"/>
      <c r="K41" s="44"/>
      <c r="L41"/>
      <c r="M41"/>
      <c r="N41"/>
      <c r="O41"/>
      <c r="P41"/>
      <c r="Q41"/>
      <c r="R41"/>
      <c r="S41"/>
      <c r="T41"/>
      <c r="U41"/>
    </row>
    <row r="42" spans="1:21" ht="12.75">
      <c r="A42"/>
      <c r="B42"/>
      <c r="C42"/>
      <c r="D42"/>
      <c r="E42"/>
      <c r="F42"/>
      <c r="G42"/>
      <c r="H42"/>
      <c r="I42"/>
      <c r="J42"/>
      <c r="K42" s="44"/>
      <c r="L42"/>
      <c r="M42"/>
      <c r="N42"/>
      <c r="O42"/>
      <c r="P42"/>
      <c r="Q42"/>
      <c r="R42"/>
      <c r="S42"/>
      <c r="T42"/>
      <c r="U42"/>
    </row>
    <row r="43" spans="1:21" ht="12.75">
      <c r="A43"/>
      <c r="B43"/>
      <c r="C43"/>
      <c r="D43"/>
      <c r="E43"/>
      <c r="F43"/>
      <c r="G43"/>
      <c r="H43"/>
      <c r="I43"/>
      <c r="J43"/>
      <c r="K43" s="44"/>
      <c r="L43"/>
      <c r="M43"/>
      <c r="N43"/>
      <c r="O43"/>
      <c r="P43"/>
      <c r="Q43"/>
      <c r="R43"/>
      <c r="S43"/>
      <c r="T43"/>
      <c r="U43"/>
    </row>
    <row r="44" spans="1:21" ht="12.75">
      <c r="A44"/>
      <c r="B44"/>
      <c r="C44"/>
      <c r="D44"/>
      <c r="E44"/>
      <c r="F44"/>
      <c r="G44"/>
      <c r="H44"/>
      <c r="I44"/>
      <c r="J44"/>
      <c r="K44" s="44"/>
      <c r="L44"/>
      <c r="M44"/>
      <c r="N44"/>
      <c r="O44"/>
      <c r="P44"/>
      <c r="Q44"/>
      <c r="R44"/>
      <c r="S44"/>
      <c r="T44"/>
      <c r="U44"/>
    </row>
    <row r="45" spans="1:21" ht="12.75">
      <c r="A45"/>
      <c r="B45"/>
      <c r="C45"/>
      <c r="D45"/>
      <c r="E45"/>
      <c r="F45"/>
      <c r="G45"/>
      <c r="H45"/>
      <c r="I45"/>
      <c r="J45"/>
      <c r="K45" s="44"/>
      <c r="L45"/>
      <c r="M45"/>
      <c r="N45"/>
      <c r="O45"/>
      <c r="P45"/>
      <c r="Q45"/>
      <c r="R45"/>
      <c r="S45"/>
      <c r="T45"/>
      <c r="U45"/>
    </row>
  </sheetData>
  <mergeCells count="1">
    <mergeCell ref="A14:A18"/>
  </mergeCells>
  <printOptions horizontalCentered="1"/>
  <pageMargins left="0.7480314960629921" right="0.4330708661417323" top="1.4566929133858268" bottom="1" header="0.5118110236220472" footer="0"/>
  <pageSetup fitToHeight="1" fitToWidth="1" horizontalDpi="300" verticalDpi="300" orientation="landscape" paperSize="9" scale="97" r:id="rId1"/>
  <headerFooter alignWithMargins="0">
    <oddHeader>&amp;C&amp;"Arial,Negrita"PLANILLA N°2
EROGACIONES DE CAPITAL LA ADMINISTRACIÓN GENERAL
CLASIFICADAS POR FINALIDAD Y FUNCIÓN ECONÓMICA Y POR OBJETO DEL GASTO
PRESUPUESTO AÑO 2003
Anexa al Artículo N°1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D16083138</dc:creator>
  <cp:keywords/>
  <dc:description/>
  <cp:lastModifiedBy>MSALUDWS000</cp:lastModifiedBy>
  <cp:lastPrinted>2002-12-10T15:00:09Z</cp:lastPrinted>
  <dcterms:created xsi:type="dcterms:W3CDTF">2002-11-08T15:55:51Z</dcterms:created>
  <dcterms:modified xsi:type="dcterms:W3CDTF">2002-11-11T14:48:59Z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