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Hoja1" sheetId="1" r:id="rId1"/>
  </sheets>
  <definedNames/>
  <calcPr calcId="162913"/>
</workbook>
</file>

<file path=xl/sharedStrings.xml><?xml version="1.0" encoding="utf-8"?>
<sst xmlns="http://schemas.openxmlformats.org/spreadsheetml/2006/main" count="221" uniqueCount="219">
  <si>
    <t>BANCO ROELA SA C/ CORONEL RAUL GUILLERMO Y OTRO EJECUTIVO PARTICULAR TERCERIA DE MEJOR DERECHO</t>
  </si>
  <si>
    <t>5669976</t>
  </si>
  <si>
    <t>FIERRO JOSE GABRIEL C/ PROVINCIA DE CORDOBA PLENA JURISDICCION</t>
  </si>
  <si>
    <t>1872633</t>
  </si>
  <si>
    <t>RIVERO CARLOS ERNESTO C/ PROVINCIA DE CORDOBA PLENA JURISDICCION</t>
  </si>
  <si>
    <t>1434122</t>
  </si>
  <si>
    <t>VISCONTI GRACIELA C/ ESTADO PROVINCIAL DE CORDOBA PLENA JURISDICCION</t>
  </si>
  <si>
    <t>1822394</t>
  </si>
  <si>
    <t>DIAZ LUIS ARIEL C/ PROVINCIA DE CORDOBA PLENAJURISDICCION</t>
  </si>
  <si>
    <t>1456866</t>
  </si>
  <si>
    <t>CIMINARI OMAR ANGEL C/ PROVINCIA DE CORDOBA EJECUTIVO COBRO DE HONORARIOS</t>
  </si>
  <si>
    <t>6133380</t>
  </si>
  <si>
    <t>SOSA MARIA LOURDES Y OTRO C/ SUPERIOR GOBIERNO DE LA PROVINCIA DE CORDOBA EJECUTIVO COBRO DE HONORARIOS</t>
  </si>
  <si>
    <t>6532174</t>
  </si>
  <si>
    <t>IZQUIERDO FERNANDO JOSE C/ GOBIERNO DE LA PROVINCIA DE CORDOBA ORDINARIO ACCIDENTE (LEY DE RIESGOS)</t>
  </si>
  <si>
    <t>3243225</t>
  </si>
  <si>
    <t>GONZALEZ NANCY DEL VALLE C/ SUPERIOR GOBIERNO DE LA PROVINCIA DE CORDOBA ORDINARIO DESPIDO</t>
  </si>
  <si>
    <t>1191241</t>
  </si>
  <si>
    <t>QUEVEDO HUGO ANDRES Y OTRO C/ SUPERIOR GOBIERNO DE LA PROVINCIA DE CORDOBA ORDINARIO DAÑOS Y PERJUICIOS ACCIDENTES DE TRANSITO</t>
  </si>
  <si>
    <t>5742281</t>
  </si>
  <si>
    <t>BRAVIN MARIA GISELA C/ SUPERIOR GOBIERNO DE LA PROVINCIA DE CORDOBA EJECUTIVO</t>
  </si>
  <si>
    <t>2506590</t>
  </si>
  <si>
    <t>ARCE KARINA SOLEDAD C/ SUPERIOR GOBIERNO DE LA PROVINCIA DE CORDOBA ORDINARIO ACCIDENTE IN  ITINERE</t>
  </si>
  <si>
    <t>3192595</t>
  </si>
  <si>
    <t>GAIA IRENE DEL VALLE C/ SUPERIOR GOBIERNO DE LA PROVINCIA DE CORDOBA ORDINARIO ENFERMEDAD ACCIDENTE (LEY DE RIESGOS)</t>
  </si>
  <si>
    <t>3169258</t>
  </si>
  <si>
    <t>TABORDA ALGO ANDRES C/ PROVINCIA DE CORDOBA PLENA JURISDICCION</t>
  </si>
  <si>
    <t>1529346</t>
  </si>
  <si>
    <t>OLMOS PEDRO BENITO C/ SUPERIOR GOBIERNO DE LA PROVINCIA DE CORDOBA Y OTRO ORDINARIO DAÑOS Y PERJUICIOS MALA PRAXIS</t>
  </si>
  <si>
    <t>4896117</t>
  </si>
  <si>
    <t>BENAVIDEZ ROQUE ALFREDO C/ PROVINCIA DE CORDOBA Y OTRO EJECUTIVO COBRO DE HONORARIOS</t>
  </si>
  <si>
    <t>6191690</t>
  </si>
  <si>
    <t>PEREYRA HECTOR DARIO Y OTRO C/ OLMOS RAUL ALEJANDRO Y OTROS ORDINARIO DAÑOS Y PERJUICIOS MALA PRAXIS</t>
  </si>
  <si>
    <t>4533973</t>
  </si>
  <si>
    <t>OVANDO ELSA TERESA C/ OFICINA DE ACCIDENTES DE TRABAJO Y ENFERMEDADES PROFESIONALES DE LA PROVINCIA DE CORDOBA ASESORES Y OTRO ORDINARIO INCAPACIDAD</t>
  </si>
  <si>
    <t>338409</t>
  </si>
  <si>
    <t>ARAOZ CARLOS DANTE C/ FISCO DE LA PROVINCIA DE CORDOBA EJECUTIVO</t>
  </si>
  <si>
    <t>2697687</t>
  </si>
  <si>
    <t>MARTINEZ ANDRES GONZALO C/ SUPERIOR GOBIERNO DE LA PROVINCIA DE CORDOBA EJECUTIVO COBRO DE HONORARIOS</t>
  </si>
  <si>
    <t>619495</t>
  </si>
  <si>
    <t>CARI EUGENIO C/ RETAMOSO NICOMEDES O NICOMEDES RETAMOSO Y OTROS ORDINARIO DAÑOS Y PERJUICIOS ACCIDENTES DE TRANSITO REHACE</t>
  </si>
  <si>
    <t>4106940</t>
  </si>
  <si>
    <t>TARAVELLA DE ACHAVAL RICARDO C/ PROVINCIA DE CORDOBA AMPARO POR MORA</t>
  </si>
  <si>
    <t>6537556</t>
  </si>
  <si>
    <t>CROCCI CARLOS DANTE C/ SUPERIOR GOBIERNO DE LA PROVINCIA DE CORDOBA ORDINARIO DESPIDO ACCIDENTE</t>
  </si>
  <si>
    <t>3220909</t>
  </si>
  <si>
    <t>RAMOS FERNANDO GUSTAVO C/ PROVINCIA DE CORDOBA ORDINARIO DAÑOS Y PERJUICIOS OTRAS FORMAS DE RESP EXTRACONTRAC.</t>
  </si>
  <si>
    <t>5625673</t>
  </si>
  <si>
    <t>MILLAN ALICIA ISABEL C/ SUPERIOR GOBIERNO DE LA PROVINCIA DE CORDOBA DE REGULACION DE HONORARIOS DEL DR. FCO MARTIN FLORES INCIDENTE</t>
  </si>
  <si>
    <t>6171264</t>
  </si>
  <si>
    <t>BIJELICH JAVIER ALBERTO Y OTRO C/ SUPERIOR GOBIERNO DE LA PROVINCIA DE CORDOBA ORDINARIO INCAPACIDAD</t>
  </si>
  <si>
    <t>1252863</t>
  </si>
  <si>
    <t>ALBIZURI GRACIELA AIDA C/ PROVINCIA DE CORDOBA PLENA JURISDICCION</t>
  </si>
  <si>
    <t>1387524</t>
  </si>
  <si>
    <t>LOPEZ FLAVIO ADELMAR C/ PROVINCIA DE CORDOBA PLENA JURISDICCION</t>
  </si>
  <si>
    <t>1598141</t>
  </si>
  <si>
    <t>FANIN GABRIELA Y OTROS C/ ESTADO PROVINCIAL DE CORDOBA AMPARO POR MORA</t>
  </si>
  <si>
    <t>2981340</t>
  </si>
  <si>
    <t>REHACE EXPTE EN AUTOS GORDILLO JULIO ALEJANDRO C/ GOBIERNO DE LA PROVINCIA DE CORDOBA EJECUTIVO</t>
  </si>
  <si>
    <t>1265547</t>
  </si>
  <si>
    <t>GORDILLO JULIO ALEJANDRO C/ GOBIERNO DE LA PROVINCIA DE CORDOBA EJECUTIVO</t>
  </si>
  <si>
    <t>2683318</t>
  </si>
  <si>
    <t>GONZALEZ TERESA DEL VALLE Y OTROS C/ SUPERIOR GOBIERNO DE LA PROVINCIA DE CORDOBA ORDINARIO OTROS</t>
  </si>
  <si>
    <t>4742284</t>
  </si>
  <si>
    <t>FERREYRA CRUZ C/ PROVINCIA DE CORDOBA EJECUTIVO COBRO DE HONORARIOS</t>
  </si>
  <si>
    <t>6145778</t>
  </si>
  <si>
    <t>AIMINO JOSE HERNAN C/ PROVINCIA DE CORDOBA PJ</t>
  </si>
  <si>
    <t>1411858</t>
  </si>
  <si>
    <t>CUERPO DE EJECUCION DE HONORARIOS DEL DR. CARLOS L´ARGENTIERE EN AUTOS ALVAREZ MARTA MAGDALENA C/ SUPERIOR GOBIERNO DE LA PROVINCIA DE CORDOBA LABORAL</t>
  </si>
  <si>
    <t>803030</t>
  </si>
  <si>
    <t>BASI LIDIA JOSEJA C/ SUPERIOR GOBIERNO DE LA PROVINCIA DE CORDOBA ORDINARIO OTROS (LABORAL)</t>
  </si>
  <si>
    <t>3084540</t>
  </si>
  <si>
    <t>CAMPOS JUVENAL RAMON C/ SUPERIOR GOBIERNO DE LA PROVINCIA DE CORDOBA ORDINARIO ENFERMEDAD ACCIDENTE (LEY DE RIESGOS)</t>
  </si>
  <si>
    <t>3224479</t>
  </si>
  <si>
    <t>ARGUELLO DINA C/ CESAR ADRIAN Y OTRO ORDINARIO</t>
  </si>
  <si>
    <t>574525</t>
  </si>
  <si>
    <t>ZANON MARCELO FABIAN C/ PROVINCIA DE CORDOBA EJECUTIVO COBRO DE HONORARIOS</t>
  </si>
  <si>
    <t>6086456</t>
  </si>
  <si>
    <t>PITTALUGA SONIA SANDRA C/ GONZALEZ RAMON ANTONIO Y OTRO EJECUTIVO COBRO DE HONORARIOS</t>
  </si>
  <si>
    <t>5379590</t>
  </si>
  <si>
    <t>MENENDEZ ANELISA C/ DIPAS EJECUTIVO COBRO DE HONORARIOS</t>
  </si>
  <si>
    <t>4779017</t>
  </si>
  <si>
    <t>ARNAU RUBEN OSVALDO C/ PROVINCIA DE CORDOBA EJECUTIVO COBRO DE HONORARIOS</t>
  </si>
  <si>
    <t>6233388</t>
  </si>
  <si>
    <t>ACOSTA JORGE EUSEBIO C/ PROVINCIA DE CORDOBA ORDINARIO DAÑOS Y PERJUICIOS ACCIDENTES DE TRANSITO</t>
  </si>
  <si>
    <t>5209663</t>
  </si>
  <si>
    <t>BRITOS MANUEL EDUARDO C/ PROVINCIA DE CORDOBA PLENA JURISDICCION</t>
  </si>
  <si>
    <t>1469639</t>
  </si>
  <si>
    <t>GIMENEZ EDGARDO DANIEL C/ SUPERIOR GOBIERNO DE LA PROVINCI ADE CORDOBA ORDINARIO ACCIDENTE CON FUNDAMENTO EN EL DERECHO COMUN</t>
  </si>
  <si>
    <t>3076940</t>
  </si>
  <si>
    <t>SERRANO CLAUDIA CANDELARIA C/ SUPERIOR GOBIERNO DE LA PROVINCIA DE CORDOBA ORDINARIO OTROS (LABORAL)</t>
  </si>
  <si>
    <t>3022394</t>
  </si>
  <si>
    <t>MEYER LILIANAN SILVIA C/ SUPERIOR GOBIERNO DE LA PROVINCIA DE CORDOBA EJECUTIVO COBRO DE HONORARIOS</t>
  </si>
  <si>
    <t>5594190</t>
  </si>
  <si>
    <t>CEBALLOS RODRIGO MARTIN C/ SUPERIOR GOBIERNO DE LA PROVINCIA DE CORDOBA ORDINARIO ENFERMEDAD ACCIDENTE CON FUNDAMENTO EN EL DERECHO COMUN</t>
  </si>
  <si>
    <t>3197703</t>
  </si>
  <si>
    <t>BAS MARIA GIMENA Y OTRO C/ SUPERIOR GOBIERNO DE LA PROVINCIA DE CORDOBA EJECUTIVO COBRO DE HONORARIOS</t>
  </si>
  <si>
    <t>6212225</t>
  </si>
  <si>
    <t>CABRERA MATIAS C/ PROVINCIA DE CORDOBA EJECUTIVO COBRO DE HONORARIOS</t>
  </si>
  <si>
    <t>5800330</t>
  </si>
  <si>
    <t>CIS SA C/ PROVINCIA DE CORDOBA AMPARO POR MORA</t>
  </si>
  <si>
    <t>3467249</t>
  </si>
  <si>
    <t>RODRIGUEZ RAQUEL ANTONIA C/ GOBIERNO DE LA PROVINCIA DE CORDOBA AUTOASEGURADO ORDINARIO ACCIDENTE (LEY DE RIESGOS)</t>
  </si>
  <si>
    <t>3158997</t>
  </si>
  <si>
    <t>RAMALLO PABLO IVAN C/ SUPERIOR GOBIERNO DE LA PROVINCIA DE CORDOBA ORDINARIO ACCIDENTE (LEY DE RIESGOS)</t>
  </si>
  <si>
    <t>3282709</t>
  </si>
  <si>
    <t>5729207</t>
  </si>
  <si>
    <t>ASIS GUSTAVO MARCELO C/ PROVINCIA DE CORDOBA EJECUTIVO COBRO DE HONORARIOS</t>
  </si>
  <si>
    <t>6163311</t>
  </si>
  <si>
    <t>NASER MARIA CELESTE C/ SUPERIOR GOBIERNO DE LA PROVINCIA DE CORDOBA EJECUTIVO COBRO DE HONORARIOS</t>
  </si>
  <si>
    <t>5885021</t>
  </si>
  <si>
    <t>CECCHETTO MARIANA BEATRIZ C/ SUPERIOR GOBIERNO DE LA PROVINCIA DE CORDOBA EJECUTIVO COBRO DE HONORARIOS</t>
  </si>
  <si>
    <t>6233941</t>
  </si>
  <si>
    <t>MOYANO MIGUEL ANGEL Y OTRO C/ SUPERIOR GOBIERNO DE LA PROVINCIA DE CORDOBA Y OTROS ORDINARIO</t>
  </si>
  <si>
    <t>1316399</t>
  </si>
  <si>
    <t>LIGATO SANTA C/ PROVINCIA DE CORDOBA EJECUTIVO COBRO DE HONORARIOS</t>
  </si>
  <si>
    <t>6161409</t>
  </si>
  <si>
    <t>VILLARREAL OSCAR ALFREDO C/ SUPERIOR GOBIERNO DE LA PROVINCIA DE CORDOBA ORDINARIO ACCIDENTE (LEY DE RIESGOS)</t>
  </si>
  <si>
    <t>3168503</t>
  </si>
  <si>
    <t>FERREYRA RITA C/ SUPERIOR GOBIERNO DE LA PROVINCIA DE CORDOBA ORDINARIO ENFERMEDAD (LEY DE RISGOS)</t>
  </si>
  <si>
    <t>3212656</t>
  </si>
  <si>
    <t>YANES HORARIO GABRIEL C/ SUPERIOR GOBIERNO DE LA PROVINCIA DE CORDOBA ABREVIADO DAÑOS Y PERJUICIOS ACCIDENTES DE TRANSITO</t>
  </si>
  <si>
    <t>5311419</t>
  </si>
  <si>
    <t>LAMBERGHINI LUIS ANTONIO C/ GOBIERNO DE LA PROVINCIA DE CORDOBA EJECUTIVO COBRO DE COSTAS JUDICIALES</t>
  </si>
  <si>
    <t>3303891</t>
  </si>
  <si>
    <t xml:space="preserve">VACA SANDRA DANIELA </t>
  </si>
  <si>
    <t>249317/37</t>
  </si>
  <si>
    <t xml:space="preserve">SANABRIA FABIO GERMAN </t>
  </si>
  <si>
    <t xml:space="preserve"> RODRIGUEZ ALAN WILSON -</t>
  </si>
  <si>
    <t>ASTUDILLO RAMON ENRIQUE</t>
  </si>
  <si>
    <t xml:space="preserve">OLIVA MATIAS DEMIAN </t>
  </si>
  <si>
    <t xml:space="preserve">MEDINA JORGE MIGUEL </t>
  </si>
  <si>
    <t>MURATTI MAYRA ROMINA</t>
  </si>
  <si>
    <t xml:space="preserve">LLANOS EMMA BEATRIZ </t>
  </si>
  <si>
    <t xml:space="preserve">KWIECIEN ADRIANA GRACIELA </t>
  </si>
  <si>
    <t>IZQUIERDO FERNANDO</t>
  </si>
  <si>
    <t xml:space="preserve">HELACOR SA </t>
  </si>
  <si>
    <t>EMPRESA CONST DE OBRAS PUBLICAS SA E.C.O.P.S.A) C</t>
  </si>
  <si>
    <t xml:space="preserve">ABREGO MIGUEL ANGEL </t>
  </si>
  <si>
    <t>SALDAÑO MARIA ROSA</t>
  </si>
  <si>
    <t>ALVAREZ FABIAN ARNALDO</t>
  </si>
  <si>
    <t xml:space="preserve">CUFRE ERNESTO EDGAR </t>
  </si>
  <si>
    <t xml:space="preserve">CASTAGNO NORMA FATIMA C/GOB DE CBA ORD INACAP </t>
  </si>
  <si>
    <t>TORRES ELIZABETH DEL V.</t>
  </si>
  <si>
    <t xml:space="preserve">OSSES VIVAS GISELA LORENA </t>
  </si>
  <si>
    <t>ZUBIAT HAIDE MIRTA 3145411</t>
  </si>
  <si>
    <t xml:space="preserve">ALBERIONE MARIA CECILIA </t>
  </si>
  <si>
    <t xml:space="preserve">DOMINGUEZ DAVID GUSTAVO </t>
  </si>
  <si>
    <t>AMAYA LUIS ERNESTO</t>
  </si>
  <si>
    <t>MUSSO LUIS CAYETANO</t>
  </si>
  <si>
    <t xml:space="preserve">PALMUCCI GABRIELA VIVIANA </t>
  </si>
  <si>
    <t xml:space="preserve">VILLARREAL MANUEL HUMBERTO </t>
  </si>
  <si>
    <t xml:space="preserve">TROSSERO DELIA SUSANA </t>
  </si>
  <si>
    <t xml:space="preserve">GIL BEATRIZ SOLEDAD </t>
  </si>
  <si>
    <t xml:space="preserve">ALVAREZ FABIAN ARNALDO </t>
  </si>
  <si>
    <t>VIVAS JOSE FERNANDO</t>
  </si>
  <si>
    <t>226341/37</t>
  </si>
  <si>
    <t xml:space="preserve">GIBELLINI AGUILO EZEQUIEL ALEXIS </t>
  </si>
  <si>
    <t>208559/37</t>
  </si>
  <si>
    <t xml:space="preserve">CABRERA RITA LILIANA  </t>
  </si>
  <si>
    <t>ZUCARIA HNOS S.C.C</t>
  </si>
  <si>
    <t>TOLOSA NORA IRMA</t>
  </si>
  <si>
    <t xml:space="preserve">LORENZALE MARTIN DIEGO </t>
  </si>
  <si>
    <t>ALBARRACIN HECTOR RAMON</t>
  </si>
  <si>
    <t xml:space="preserve">MACHUCA MARIANO JESUS  </t>
  </si>
  <si>
    <t>FERREYRA LIBIO SAUL  F 1105262</t>
  </si>
  <si>
    <t xml:space="preserve">VARELA OSCAR GERARDO </t>
  </si>
  <si>
    <t xml:space="preserve">VALDIVIESO ROLBI OSCAR C </t>
  </si>
  <si>
    <t xml:space="preserve">SORIA GONZALO NICANOR </t>
  </si>
  <si>
    <t xml:space="preserve">SCNVEITZER MAXIMILIANAO CESAR J </t>
  </si>
  <si>
    <t xml:space="preserve">ROHR ENRIQUE ABRAHAM </t>
  </si>
  <si>
    <t xml:space="preserve"> RIVERO DAVID GASTON </t>
  </si>
  <si>
    <t xml:space="preserve"> MOJICA DANIELA ALEJANDRA  ORDINARIO - DAÑOS Y PERJUICIOS - 1305993</t>
  </si>
  <si>
    <t xml:space="preserve">MARTI JUAN JOSE  </t>
  </si>
  <si>
    <t xml:space="preserve">DIAZ MARCELO RODOLFO </t>
  </si>
  <si>
    <t>CORONEL ERICA ANDREA</t>
  </si>
  <si>
    <t xml:space="preserve">CAPDEVILA CAROLINA JULIETA </t>
  </si>
  <si>
    <t>CASTRO MARCOS RUBEN</t>
  </si>
  <si>
    <t xml:space="preserve">  BUFFA SILVANA BEATRIZ </t>
  </si>
  <si>
    <t xml:space="preserve"> AIMINO JOSE HERNAN 1411858 EX 04/10</t>
  </si>
  <si>
    <t>WALLACE DE TEJERINA CRISTINA C/ FI 452568</t>
  </si>
  <si>
    <t>ZAFFI ALBERTO  5234636 1822031/36</t>
  </si>
  <si>
    <t xml:space="preserve">FARIAS MARIA DEL CARMEN </t>
  </si>
  <si>
    <t xml:space="preserve">LUJAN MARCELO RODOLFO   </t>
  </si>
  <si>
    <t xml:space="preserve">DICHIACHO JUAN CARLOS JESUS </t>
  </si>
  <si>
    <t xml:space="preserve">62303 - - SENSULINI SILVIA VILMA </t>
  </si>
  <si>
    <t>FLORINDO MARGARITA 202375/37</t>
  </si>
  <si>
    <t>202375/37</t>
  </si>
  <si>
    <t xml:space="preserve">61031     FERNANDEZ MARIA RAYMUNDA </t>
  </si>
  <si>
    <t xml:space="preserve">CAMINOS MICAELA YANINA </t>
  </si>
  <si>
    <t>SERENA MARCELA EDITH 3346191</t>
  </si>
  <si>
    <t>Pizarro de fernandez maria del  m</t>
  </si>
  <si>
    <t xml:space="preserve">gonzalez daniel </t>
  </si>
  <si>
    <t>ORDOÑEZ BENINGNO DORISTEO</t>
  </si>
  <si>
    <t xml:space="preserve">IBARRA ANA ALICIA </t>
  </si>
  <si>
    <t>MALDONADO MARIANA CLAUDIA</t>
  </si>
  <si>
    <t>Pereyra lucas martin</t>
  </si>
  <si>
    <t xml:space="preserve">AGÜERO JULIO GABINO </t>
  </si>
  <si>
    <t xml:space="preserve">MORENO CLAUDIO DANIEL </t>
  </si>
  <si>
    <t>239317/37</t>
  </si>
  <si>
    <t xml:space="preserve">LAFFERRIERE GUILLERMO M </t>
  </si>
  <si>
    <t xml:space="preserve">MANDRILLI JORGE U H </t>
  </si>
  <si>
    <t xml:space="preserve">TOZZI MARIA LORENA </t>
  </si>
  <si>
    <t>ESPINOSA TERESA DEL CARMEN</t>
  </si>
  <si>
    <t xml:space="preserve">GUZMAN ALEJANDRO N </t>
  </si>
  <si>
    <t xml:space="preserve">LIENDO MAGDALENA M </t>
  </si>
  <si>
    <t>CALVO ELSA Y OTRO</t>
  </si>
  <si>
    <t>2692935/36</t>
  </si>
  <si>
    <t xml:space="preserve">LUJAN GRACIELA ROSARIO </t>
  </si>
  <si>
    <t xml:space="preserve">GARCIA DE FARFAN SUSANA ELENA </t>
  </si>
  <si>
    <t>COSER LEONARDO ALFREDO</t>
  </si>
  <si>
    <t>245567/37</t>
  </si>
  <si>
    <t xml:space="preserve">CALVO ELSA </t>
  </si>
  <si>
    <t xml:space="preserve">FARIAS NELSON OSCAR </t>
  </si>
  <si>
    <t xml:space="preserve">RODRIGUEZ CARLOS RAMON </t>
  </si>
  <si>
    <t xml:space="preserve">NARETTO ROSINA N </t>
  </si>
  <si>
    <t>SERVICIOS Y CONSTRUCCIONES SA</t>
  </si>
  <si>
    <t xml:space="preserve">ORELLANO IVAN G </t>
  </si>
  <si>
    <t xml:space="preserve">BASI LIDIA JOSEFA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</si>
</sst>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Aut.: &quot;@"/>
    <numFmt numFmtId="165" formatCode="&quot;Expte. Nro &quot;@"/>
    <numFmt numFmtId="166" formatCode="&quot;$&quot;\ 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wrapText="1"/>
    </xf>
    <xf numFmtId="16" fontId="4" fillId="0" borderId="2" xfId="0" applyNumberFormat="1" applyFont="1" applyBorder="1" applyAlignment="1">
      <alignment horizontal="center"/>
    </xf>
    <xf numFmtId="0" fontId="0" fillId="0" borderId="2" xfId="0" applyBorder="1"/>
    <xf numFmtId="0" fontId="1" fillId="0" borderId="1" xfId="0" applyFont="1" applyBorder="1"/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5" fillId="2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6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6" fillId="0" borderId="2" xfId="0" applyFont="1" applyBorder="1" applyAlignment="1">
      <alignment horizontal="center"/>
    </xf>
    <xf numFmtId="164" fontId="2" fillId="0" borderId="2" xfId="0" applyNumberFormat="1" applyFont="1" applyFill="1" applyBorder="1" applyAlignment="1" applyProtection="1">
      <alignment wrapText="1"/>
      <protection/>
    </xf>
    <xf numFmtId="165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vertical="center" wrapText="1"/>
    </xf>
    <xf numFmtId="166" fontId="1" fillId="0" borderId="2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14" fontId="7" fillId="0" borderId="2" xfId="0" applyNumberFormat="1" applyFont="1" applyBorder="1" applyAlignment="1">
      <alignment horizontal="right"/>
    </xf>
    <xf numFmtId="16" fontId="5" fillId="0" borderId="2" xfId="0" applyNumberFormat="1" applyFont="1" applyBorder="1" applyAlignment="1">
      <alignment horizontal="center"/>
    </xf>
    <xf numFmtId="14" fontId="5" fillId="0" borderId="2" xfId="0" applyNumberFormat="1" applyFont="1" applyBorder="1"/>
    <xf numFmtId="14" fontId="7" fillId="0" borderId="2" xfId="0" applyNumberFormat="1" applyFont="1" applyBorder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abSelected="1" workbookViewId="0" topLeftCell="A1">
      <selection activeCell="G154" sqref="G153:G154"/>
    </sheetView>
  </sheetViews>
  <sheetFormatPr defaultColWidth="9.140625" defaultRowHeight="15"/>
  <cols>
    <col min="1" max="1" width="11.28125" style="26" customWidth="1"/>
    <col min="2" max="2" width="47.57421875" style="2" customWidth="1"/>
    <col min="3" max="3" width="19.421875" style="1" customWidth="1"/>
    <col min="4" max="4" width="19.00390625" style="21" customWidth="1"/>
  </cols>
  <sheetData>
    <row r="1" spans="1:4" ht="15">
      <c r="A1" s="22">
        <v>43194</v>
      </c>
      <c r="B1" s="3" t="s">
        <v>125</v>
      </c>
      <c r="C1" s="8" t="s">
        <v>126</v>
      </c>
      <c r="D1" s="19">
        <v>13881.47</v>
      </c>
    </row>
    <row r="2" spans="1:4" ht="15">
      <c r="A2" s="22">
        <v>43194</v>
      </c>
      <c r="B2" s="3" t="s">
        <v>127</v>
      </c>
      <c r="C2" s="8"/>
      <c r="D2" s="19">
        <v>16100</v>
      </c>
    </row>
    <row r="3" spans="1:4" ht="15">
      <c r="A3" s="22">
        <v>43194</v>
      </c>
      <c r="B3" s="3" t="s">
        <v>128</v>
      </c>
      <c r="C3" s="8">
        <v>6592891</v>
      </c>
      <c r="D3" s="19">
        <f>673706.56+1972.82</f>
        <v>675679.38</v>
      </c>
    </row>
    <row r="4" spans="1:4" ht="15">
      <c r="A4" s="22">
        <v>43194</v>
      </c>
      <c r="B4" s="3" t="s">
        <v>129</v>
      </c>
      <c r="C4" s="8">
        <v>3209481</v>
      </c>
      <c r="D4" s="19">
        <v>111104.08</v>
      </c>
    </row>
    <row r="5" spans="1:4" ht="15">
      <c r="A5" s="22">
        <v>43194</v>
      </c>
      <c r="B5" s="3" t="s">
        <v>130</v>
      </c>
      <c r="C5" s="8">
        <v>3192833</v>
      </c>
      <c r="D5" s="19">
        <v>91417.3</v>
      </c>
    </row>
    <row r="6" spans="1:4" ht="15">
      <c r="A6" s="22">
        <v>43194</v>
      </c>
      <c r="B6" s="3" t="s">
        <v>131</v>
      </c>
      <c r="C6" s="8"/>
      <c r="D6" s="19">
        <f>580190.94+9011.96</f>
        <v>589202.8999999999</v>
      </c>
    </row>
    <row r="7" spans="1:4" ht="15">
      <c r="A7" s="22">
        <v>43194</v>
      </c>
      <c r="B7" s="3" t="s">
        <v>132</v>
      </c>
      <c r="C7" s="8"/>
      <c r="D7" s="19">
        <v>9652.47</v>
      </c>
    </row>
    <row r="8" spans="1:4" ht="15">
      <c r="A8" s="22">
        <v>43194</v>
      </c>
      <c r="B8" s="3" t="s">
        <v>133</v>
      </c>
      <c r="C8" s="8">
        <v>1807234</v>
      </c>
      <c r="D8" s="19">
        <v>16811.29</v>
      </c>
    </row>
    <row r="9" spans="1:4" ht="15">
      <c r="A9" s="22">
        <v>43194</v>
      </c>
      <c r="B9" s="3" t="s">
        <v>134</v>
      </c>
      <c r="C9" s="8"/>
      <c r="D9" s="19">
        <v>168558.01</v>
      </c>
    </row>
    <row r="10" spans="1:4" ht="15">
      <c r="A10" s="22">
        <v>43194</v>
      </c>
      <c r="B10" s="3" t="s">
        <v>135</v>
      </c>
      <c r="C10" s="8">
        <v>3243225</v>
      </c>
      <c r="D10" s="19">
        <f>724206.22+11675.2</f>
        <v>735881.4199999999</v>
      </c>
    </row>
    <row r="11" spans="1:4" ht="15">
      <c r="A11" s="22">
        <v>43194</v>
      </c>
      <c r="B11" s="3" t="s">
        <v>136</v>
      </c>
      <c r="C11" s="8"/>
      <c r="D11" s="19">
        <v>29393.73</v>
      </c>
    </row>
    <row r="12" spans="1:4" ht="15">
      <c r="A12" s="22">
        <v>43194</v>
      </c>
      <c r="B12" s="3" t="s">
        <v>137</v>
      </c>
      <c r="C12" s="8"/>
      <c r="D12" s="19">
        <v>181104.55</v>
      </c>
    </row>
    <row r="13" spans="1:4" ht="15">
      <c r="A13" s="22">
        <v>43194</v>
      </c>
      <c r="B13" s="3" t="s">
        <v>138</v>
      </c>
      <c r="C13" s="8">
        <v>4270967</v>
      </c>
      <c r="D13" s="19">
        <v>528581.31</v>
      </c>
    </row>
    <row r="14" spans="1:4" ht="15">
      <c r="A14" s="22">
        <v>43194</v>
      </c>
      <c r="B14" s="3" t="s">
        <v>139</v>
      </c>
      <c r="C14" s="8">
        <v>5310663</v>
      </c>
      <c r="D14" s="19">
        <v>1041260.32</v>
      </c>
    </row>
    <row r="15" spans="1:4" ht="15">
      <c r="A15" s="22">
        <v>43194</v>
      </c>
      <c r="B15" s="3" t="s">
        <v>140</v>
      </c>
      <c r="C15" s="8">
        <v>610593</v>
      </c>
      <c r="D15" s="19">
        <f>607595.74+9984.54</f>
        <v>617580.28</v>
      </c>
    </row>
    <row r="16" spans="1:4" ht="15">
      <c r="A16" s="22">
        <v>42999</v>
      </c>
      <c r="B16" s="3" t="s">
        <v>141</v>
      </c>
      <c r="C16" s="8">
        <v>3214178</v>
      </c>
      <c r="D16" s="19">
        <f>193610+73005.36</f>
        <v>266615.36</v>
      </c>
    </row>
    <row r="17" spans="1:4" ht="15">
      <c r="A17" s="22">
        <v>43201</v>
      </c>
      <c r="B17" s="3" t="s">
        <v>142</v>
      </c>
      <c r="C17" s="8"/>
      <c r="D17" s="19">
        <v>8909.97</v>
      </c>
    </row>
    <row r="18" spans="1:4" ht="15">
      <c r="A18" s="22">
        <v>43202</v>
      </c>
      <c r="B18" s="3" t="s">
        <v>143</v>
      </c>
      <c r="C18" s="8">
        <v>3123679</v>
      </c>
      <c r="D18" s="19">
        <v>313338.48</v>
      </c>
    </row>
    <row r="19" spans="1:4" ht="15">
      <c r="A19" s="22">
        <v>43202</v>
      </c>
      <c r="B19" s="3" t="s">
        <v>144</v>
      </c>
      <c r="C19" s="8">
        <v>3091777</v>
      </c>
      <c r="D19" s="19">
        <v>87711.88</v>
      </c>
    </row>
    <row r="20" spans="1:4" ht="15">
      <c r="A20" s="22">
        <v>43202</v>
      </c>
      <c r="B20" s="3" t="s">
        <v>145</v>
      </c>
      <c r="C20" s="8">
        <v>3155411</v>
      </c>
      <c r="D20" s="19">
        <v>4501.85</v>
      </c>
    </row>
    <row r="21" spans="1:4" ht="15">
      <c r="A21" s="4">
        <v>43206</v>
      </c>
      <c r="B21" s="3" t="s">
        <v>146</v>
      </c>
      <c r="C21" s="8">
        <v>6488972</v>
      </c>
      <c r="D21" s="19">
        <v>28754.95</v>
      </c>
    </row>
    <row r="22" spans="1:4" ht="15">
      <c r="A22" s="4">
        <v>43206</v>
      </c>
      <c r="B22" s="3" t="s">
        <v>147</v>
      </c>
      <c r="C22" s="8">
        <v>1973939</v>
      </c>
      <c r="D22" s="19">
        <v>13582.74</v>
      </c>
    </row>
    <row r="23" spans="1:4" ht="15">
      <c r="A23" s="4">
        <v>43206</v>
      </c>
      <c r="B23" s="3" t="s">
        <v>148</v>
      </c>
      <c r="C23" s="1">
        <v>3215151</v>
      </c>
      <c r="D23" s="19">
        <f>155771.74+2094.54</f>
        <v>157866.28</v>
      </c>
    </row>
    <row r="24" spans="1:4" ht="15">
      <c r="A24" s="4">
        <v>43206</v>
      </c>
      <c r="B24" s="3" t="s">
        <v>149</v>
      </c>
      <c r="C24" s="1">
        <v>5566151</v>
      </c>
      <c r="D24" s="19">
        <v>47588.23</v>
      </c>
    </row>
    <row r="25" spans="1:4" ht="15">
      <c r="A25" s="4">
        <v>43206</v>
      </c>
      <c r="B25" s="3" t="s">
        <v>150</v>
      </c>
      <c r="C25" s="1">
        <v>3180724</v>
      </c>
      <c r="D25" s="19">
        <v>94059.1</v>
      </c>
    </row>
    <row r="26" spans="1:4" ht="15">
      <c r="A26" s="4">
        <v>43206</v>
      </c>
      <c r="B26" s="3" t="s">
        <v>151</v>
      </c>
      <c r="C26" s="1">
        <v>3242294</v>
      </c>
      <c r="D26" s="19">
        <v>306995.02</v>
      </c>
    </row>
    <row r="27" spans="1:4" ht="15">
      <c r="A27" s="4">
        <v>43206</v>
      </c>
      <c r="B27" s="3" t="s">
        <v>152</v>
      </c>
      <c r="C27" s="1">
        <v>3255591</v>
      </c>
      <c r="D27" s="19">
        <v>208596.34</v>
      </c>
    </row>
    <row r="28" spans="1:4" ht="15">
      <c r="A28" s="4">
        <v>43206</v>
      </c>
      <c r="B28" s="3" t="s">
        <v>153</v>
      </c>
      <c r="C28" s="1">
        <v>3192168</v>
      </c>
      <c r="D28" s="19">
        <v>154650.39</v>
      </c>
    </row>
    <row r="29" spans="1:4" ht="15">
      <c r="A29" s="4">
        <v>43206</v>
      </c>
      <c r="B29" s="3" t="s">
        <v>154</v>
      </c>
      <c r="C29" s="1">
        <v>610593</v>
      </c>
      <c r="D29" s="19">
        <v>13364.95</v>
      </c>
    </row>
    <row r="30" spans="1:4" ht="15">
      <c r="A30" s="4">
        <v>43206</v>
      </c>
      <c r="B30" s="3" t="s">
        <v>143</v>
      </c>
      <c r="C30" s="1">
        <v>3123679</v>
      </c>
      <c r="D30" s="19">
        <v>5871.44</v>
      </c>
    </row>
    <row r="31" spans="1:4" ht="15">
      <c r="A31" s="4">
        <v>43206</v>
      </c>
      <c r="B31" s="3" t="s">
        <v>155</v>
      </c>
      <c r="C31" s="1" t="s">
        <v>156</v>
      </c>
      <c r="D31" s="19">
        <f>389022.7+6434.76</f>
        <v>395457.46</v>
      </c>
    </row>
    <row r="32" spans="1:4" ht="15">
      <c r="A32" s="4">
        <v>43206</v>
      </c>
      <c r="B32" s="3" t="s">
        <v>157</v>
      </c>
      <c r="C32" s="1" t="s">
        <v>158</v>
      </c>
      <c r="D32" s="19">
        <f>812497.5+12960.4</f>
        <v>825457.9</v>
      </c>
    </row>
    <row r="33" spans="1:4" ht="15">
      <c r="A33" s="4">
        <v>43206</v>
      </c>
      <c r="B33" s="3" t="s">
        <v>159</v>
      </c>
      <c r="C33" s="1">
        <v>1816543</v>
      </c>
      <c r="D33" s="19">
        <v>82810.03</v>
      </c>
    </row>
    <row r="34" spans="1:4" ht="15">
      <c r="A34" s="4">
        <v>43206</v>
      </c>
      <c r="B34" s="3" t="s">
        <v>160</v>
      </c>
      <c r="C34" s="8">
        <v>1816543</v>
      </c>
      <c r="D34" s="19">
        <v>488486.46</v>
      </c>
    </row>
    <row r="35" spans="1:4" ht="15">
      <c r="A35" s="4">
        <v>43206</v>
      </c>
      <c r="B35" s="3" t="s">
        <v>161</v>
      </c>
      <c r="C35" s="9">
        <v>3158684</v>
      </c>
      <c r="D35" s="19">
        <v>30142.18</v>
      </c>
    </row>
    <row r="36" spans="1:4" ht="15">
      <c r="A36" s="23">
        <v>43207</v>
      </c>
      <c r="B36" s="3" t="s">
        <v>162</v>
      </c>
      <c r="C36" s="9">
        <v>3159143</v>
      </c>
      <c r="D36" s="19">
        <v>12000</v>
      </c>
    </row>
    <row r="37" spans="1:4" ht="15">
      <c r="A37" s="23">
        <v>43207</v>
      </c>
      <c r="B37" s="3" t="s">
        <v>163</v>
      </c>
      <c r="C37" s="9">
        <v>3206994</v>
      </c>
      <c r="D37" s="19">
        <v>64436.06</v>
      </c>
    </row>
    <row r="38" spans="1:4" ht="15">
      <c r="A38" s="23">
        <v>43208</v>
      </c>
      <c r="B38" s="3" t="s">
        <v>164</v>
      </c>
      <c r="C38" s="9">
        <v>3177408</v>
      </c>
      <c r="D38" s="19">
        <v>245826.2</v>
      </c>
    </row>
    <row r="39" spans="1:4" ht="15">
      <c r="A39" s="23">
        <v>43208</v>
      </c>
      <c r="B39" s="3" t="s">
        <v>165</v>
      </c>
      <c r="C39" s="10">
        <v>1105262</v>
      </c>
      <c r="D39" s="19">
        <v>10000</v>
      </c>
    </row>
    <row r="40" spans="1:4" ht="15">
      <c r="A40" s="23">
        <v>43208</v>
      </c>
      <c r="B40" s="3" t="s">
        <v>166</v>
      </c>
      <c r="C40" s="8"/>
      <c r="D40" s="19">
        <v>31459.08</v>
      </c>
    </row>
    <row r="41" spans="1:4" ht="15">
      <c r="A41" s="23">
        <v>43208</v>
      </c>
      <c r="B41" s="3" t="s">
        <v>167</v>
      </c>
      <c r="C41" s="9">
        <v>2438332</v>
      </c>
      <c r="D41" s="19">
        <v>60951.73</v>
      </c>
    </row>
    <row r="42" spans="1:4" ht="15">
      <c r="A42" s="23">
        <v>43208</v>
      </c>
      <c r="B42" s="3" t="s">
        <v>168</v>
      </c>
      <c r="C42" s="9">
        <v>3212803</v>
      </c>
      <c r="D42" s="19">
        <v>159537.9</v>
      </c>
    </row>
    <row r="43" spans="1:4" ht="15">
      <c r="A43" s="23">
        <v>43208</v>
      </c>
      <c r="B43" s="3" t="s">
        <v>169</v>
      </c>
      <c r="C43" s="9">
        <v>430398</v>
      </c>
      <c r="D43" s="19">
        <v>582034.49</v>
      </c>
    </row>
    <row r="44" spans="1:4" ht="15">
      <c r="A44" s="23">
        <v>43208</v>
      </c>
      <c r="B44" s="3" t="s">
        <v>170</v>
      </c>
      <c r="C44" s="8"/>
      <c r="D44" s="19">
        <v>52656.31</v>
      </c>
    </row>
    <row r="45" spans="1:4" ht="15">
      <c r="A45" s="23">
        <v>43208</v>
      </c>
      <c r="B45" s="3" t="s">
        <v>171</v>
      </c>
      <c r="C45" s="9">
        <v>1119387</v>
      </c>
      <c r="D45" s="19">
        <v>70566.87</v>
      </c>
    </row>
    <row r="46" spans="1:4" ht="23.25">
      <c r="A46" s="23">
        <v>43208</v>
      </c>
      <c r="B46" s="3" t="s">
        <v>172</v>
      </c>
      <c r="C46" s="9">
        <v>1505993</v>
      </c>
      <c r="D46" s="19">
        <v>328669.43</v>
      </c>
    </row>
    <row r="47" spans="1:4" ht="15">
      <c r="A47" s="23">
        <v>43208</v>
      </c>
      <c r="B47" s="3" t="s">
        <v>173</v>
      </c>
      <c r="C47" s="9">
        <v>3146916</v>
      </c>
      <c r="D47" s="19">
        <f>1039959.36+16839.78</f>
        <v>1056799.14</v>
      </c>
    </row>
    <row r="48" spans="1:4" ht="15">
      <c r="A48" s="23">
        <v>43208</v>
      </c>
      <c r="B48" s="3" t="s">
        <v>174</v>
      </c>
      <c r="C48" s="9">
        <v>3180318</v>
      </c>
      <c r="D48" s="19">
        <v>132228.74</v>
      </c>
    </row>
    <row r="49" spans="1:4" ht="15">
      <c r="A49" s="23">
        <v>43208</v>
      </c>
      <c r="B49" s="3" t="s">
        <v>175</v>
      </c>
      <c r="C49" s="9">
        <v>3496293</v>
      </c>
      <c r="D49" s="19">
        <v>28618.95</v>
      </c>
    </row>
    <row r="50" spans="1:4" ht="15">
      <c r="A50" s="23">
        <v>43208</v>
      </c>
      <c r="B50" s="3" t="s">
        <v>176</v>
      </c>
      <c r="C50" s="9">
        <v>3267408</v>
      </c>
      <c r="D50" s="19">
        <v>15753.65</v>
      </c>
    </row>
    <row r="51" spans="1:4" ht="15">
      <c r="A51" s="23">
        <v>43208</v>
      </c>
      <c r="B51" s="3" t="s">
        <v>177</v>
      </c>
      <c r="C51" s="9">
        <v>2719093</v>
      </c>
      <c r="D51" s="19">
        <v>23692.38</v>
      </c>
    </row>
    <row r="52" spans="1:4" ht="15">
      <c r="A52" s="23">
        <v>43208</v>
      </c>
      <c r="B52" s="3" t="s">
        <v>178</v>
      </c>
      <c r="C52" s="9">
        <v>2421792</v>
      </c>
      <c r="D52" s="19">
        <v>31751.47</v>
      </c>
    </row>
    <row r="53" spans="1:4" ht="15">
      <c r="A53" s="23">
        <v>43208</v>
      </c>
      <c r="B53" s="3" t="s">
        <v>179</v>
      </c>
      <c r="C53" s="9">
        <v>1411858</v>
      </c>
      <c r="D53" s="19">
        <v>6833.13</v>
      </c>
    </row>
    <row r="54" spans="1:4" ht="15">
      <c r="A54" s="23">
        <v>43215</v>
      </c>
      <c r="B54" s="3" t="s">
        <v>180</v>
      </c>
      <c r="C54" s="9">
        <v>452568</v>
      </c>
      <c r="D54" s="19">
        <v>15097.41</v>
      </c>
    </row>
    <row r="55" spans="1:4" ht="15">
      <c r="A55" s="23">
        <v>43215</v>
      </c>
      <c r="B55" s="3" t="s">
        <v>181</v>
      </c>
      <c r="C55" s="9">
        <v>5234636</v>
      </c>
      <c r="D55" s="19">
        <v>609657.92</v>
      </c>
    </row>
    <row r="56" spans="1:4" ht="15">
      <c r="A56" s="23">
        <v>43215</v>
      </c>
      <c r="B56" s="3" t="s">
        <v>182</v>
      </c>
      <c r="C56" s="9">
        <v>3222772</v>
      </c>
      <c r="D56" s="19">
        <f>795311.21+11585.08</f>
        <v>806896.2899999999</v>
      </c>
    </row>
    <row r="57" spans="1:4" ht="15">
      <c r="A57" s="23">
        <v>43215</v>
      </c>
      <c r="B57" s="6" t="s">
        <v>183</v>
      </c>
      <c r="C57" s="9">
        <v>3170750</v>
      </c>
      <c r="D57" s="19">
        <v>186882.77</v>
      </c>
    </row>
    <row r="58" spans="1:4" ht="15">
      <c r="A58" s="23">
        <v>43217</v>
      </c>
      <c r="B58" s="7" t="s">
        <v>184</v>
      </c>
      <c r="C58" s="9">
        <v>212838</v>
      </c>
      <c r="D58" s="19">
        <v>382458.93</v>
      </c>
    </row>
    <row r="59" spans="1:4" ht="15">
      <c r="A59" s="23">
        <v>43217</v>
      </c>
      <c r="B59" s="5" t="s">
        <v>185</v>
      </c>
      <c r="C59" s="9">
        <v>62303</v>
      </c>
      <c r="D59" s="19">
        <v>296820.58</v>
      </c>
    </row>
    <row r="60" spans="1:4" ht="15">
      <c r="A60" s="23">
        <v>43217</v>
      </c>
      <c r="B60" s="5" t="s">
        <v>186</v>
      </c>
      <c r="C60" s="8" t="s">
        <v>187</v>
      </c>
      <c r="D60" s="19">
        <v>29492.9</v>
      </c>
    </row>
    <row r="61" spans="1:4" ht="15">
      <c r="A61" s="23">
        <v>43217</v>
      </c>
      <c r="B61" s="5" t="s">
        <v>188</v>
      </c>
      <c r="C61" s="8"/>
      <c r="D61" s="19">
        <v>103796.33</v>
      </c>
    </row>
    <row r="62" spans="1:4" ht="15">
      <c r="A62" s="23">
        <v>43217</v>
      </c>
      <c r="B62" s="5" t="s">
        <v>189</v>
      </c>
      <c r="C62" s="9">
        <v>5993198</v>
      </c>
      <c r="D62" s="19">
        <v>8313.45</v>
      </c>
    </row>
    <row r="63" spans="1:4" ht="15">
      <c r="A63" s="23">
        <v>43217</v>
      </c>
      <c r="B63" s="7" t="s">
        <v>190</v>
      </c>
      <c r="C63" s="11">
        <v>3346191</v>
      </c>
      <c r="D63" s="19">
        <v>5806.29</v>
      </c>
    </row>
    <row r="64" spans="1:4" ht="15">
      <c r="A64" s="12">
        <v>94</v>
      </c>
      <c r="B64" s="13" t="s">
        <v>191</v>
      </c>
      <c r="C64" s="5"/>
      <c r="D64" s="19">
        <v>545262.74</v>
      </c>
    </row>
    <row r="65" spans="1:4" ht="15">
      <c r="A65" s="12">
        <v>43194</v>
      </c>
      <c r="B65" s="13" t="s">
        <v>192</v>
      </c>
      <c r="C65" s="14">
        <v>6722663</v>
      </c>
      <c r="D65" s="19">
        <v>29305700.58</v>
      </c>
    </row>
    <row r="66" spans="1:4" ht="15">
      <c r="A66" s="12">
        <v>43196</v>
      </c>
      <c r="B66" s="15" t="s">
        <v>193</v>
      </c>
      <c r="C66" s="5"/>
      <c r="D66" s="19">
        <v>134520.23</v>
      </c>
    </row>
    <row r="67" spans="1:4" ht="15">
      <c r="A67" s="12">
        <v>43196</v>
      </c>
      <c r="B67" s="15" t="s">
        <v>194</v>
      </c>
      <c r="C67" s="14">
        <v>764896</v>
      </c>
      <c r="D67" s="19">
        <v>465400.59</v>
      </c>
    </row>
    <row r="68" spans="1:4" ht="15">
      <c r="A68" s="12">
        <v>43196</v>
      </c>
      <c r="B68" s="15" t="s">
        <v>195</v>
      </c>
      <c r="C68" s="14">
        <v>5625168</v>
      </c>
      <c r="D68" s="19">
        <v>834404.83</v>
      </c>
    </row>
    <row r="69" spans="1:4" ht="15">
      <c r="A69" s="12">
        <v>43200</v>
      </c>
      <c r="B69" s="15" t="s">
        <v>196</v>
      </c>
      <c r="C69" s="14">
        <v>3172645</v>
      </c>
      <c r="D69" s="19">
        <v>96650.1</v>
      </c>
    </row>
    <row r="70" spans="1:4" ht="15">
      <c r="A70" s="23">
        <v>43203</v>
      </c>
      <c r="B70" s="15" t="s">
        <v>197</v>
      </c>
      <c r="C70" s="16">
        <v>4989425</v>
      </c>
      <c r="D70" s="19">
        <v>589706.75</v>
      </c>
    </row>
    <row r="71" spans="1:4" ht="15">
      <c r="A71" s="23">
        <v>43203</v>
      </c>
      <c r="B71" s="15" t="s">
        <v>198</v>
      </c>
      <c r="C71" s="16" t="s">
        <v>199</v>
      </c>
      <c r="D71" s="19">
        <v>498463.66</v>
      </c>
    </row>
    <row r="72" spans="1:4" ht="15">
      <c r="A72" s="23">
        <v>43203</v>
      </c>
      <c r="B72" s="15" t="s">
        <v>200</v>
      </c>
      <c r="C72" s="16">
        <v>4342134</v>
      </c>
      <c r="D72" s="19">
        <v>425377.95</v>
      </c>
    </row>
    <row r="73" spans="1:4" ht="15">
      <c r="A73" s="23">
        <v>43203</v>
      </c>
      <c r="B73" s="15" t="s">
        <v>201</v>
      </c>
      <c r="C73" s="16">
        <v>5597072</v>
      </c>
      <c r="D73" s="19">
        <v>298184.99</v>
      </c>
    </row>
    <row r="74" spans="1:4" ht="15">
      <c r="A74" s="23">
        <v>43203</v>
      </c>
      <c r="B74" s="15" t="s">
        <v>202</v>
      </c>
      <c r="C74" s="16">
        <v>3192742</v>
      </c>
      <c r="D74" s="19">
        <v>206471.15</v>
      </c>
    </row>
    <row r="75" spans="1:4" ht="15">
      <c r="A75" s="23">
        <v>43203</v>
      </c>
      <c r="B75" s="15" t="s">
        <v>203</v>
      </c>
      <c r="C75" s="16">
        <v>773084</v>
      </c>
      <c r="D75" s="19">
        <v>166485.77</v>
      </c>
    </row>
    <row r="76" spans="1:4" ht="15">
      <c r="A76" s="23">
        <v>43203</v>
      </c>
      <c r="B76" s="15" t="s">
        <v>204</v>
      </c>
      <c r="C76" s="16">
        <v>3276076</v>
      </c>
      <c r="D76" s="19">
        <v>54581.74</v>
      </c>
    </row>
    <row r="77" spans="1:4" ht="15">
      <c r="A77" s="23">
        <v>43203</v>
      </c>
      <c r="B77" s="15" t="s">
        <v>205</v>
      </c>
      <c r="C77" s="16">
        <v>4270319</v>
      </c>
      <c r="D77" s="19">
        <v>43055.82</v>
      </c>
    </row>
    <row r="78" spans="1:4" ht="15">
      <c r="A78" s="23">
        <v>43203</v>
      </c>
      <c r="B78" s="15" t="s">
        <v>206</v>
      </c>
      <c r="C78" s="16" t="s">
        <v>207</v>
      </c>
      <c r="D78" s="19">
        <v>35711.11</v>
      </c>
    </row>
    <row r="79" spans="1:4" ht="15">
      <c r="A79" s="23">
        <v>43203</v>
      </c>
      <c r="B79" s="15" t="s">
        <v>208</v>
      </c>
      <c r="C79" s="16">
        <v>6488960</v>
      </c>
      <c r="D79" s="19">
        <v>29400.6</v>
      </c>
    </row>
    <row r="80" spans="1:4" ht="15">
      <c r="A80" s="23">
        <v>43203</v>
      </c>
      <c r="B80" s="15" t="s">
        <v>209</v>
      </c>
      <c r="C80" s="16">
        <v>4271868</v>
      </c>
      <c r="D80" s="19">
        <v>352085.91</v>
      </c>
    </row>
    <row r="81" spans="1:4" ht="15">
      <c r="A81" s="23">
        <v>43203</v>
      </c>
      <c r="B81" s="15" t="s">
        <v>210</v>
      </c>
      <c r="C81" s="16" t="s">
        <v>211</v>
      </c>
      <c r="D81" s="19">
        <v>497072.88</v>
      </c>
    </row>
    <row r="82" spans="1:4" ht="15">
      <c r="A82" s="23">
        <v>43203</v>
      </c>
      <c r="B82" s="15" t="s">
        <v>212</v>
      </c>
      <c r="C82" s="16">
        <v>2764972</v>
      </c>
      <c r="D82" s="19">
        <v>541506.62</v>
      </c>
    </row>
    <row r="83" spans="1:4" ht="15">
      <c r="A83" s="23">
        <v>43203</v>
      </c>
      <c r="B83" s="15" t="s">
        <v>213</v>
      </c>
      <c r="C83" s="16">
        <v>3126696</v>
      </c>
      <c r="D83" s="19">
        <v>608294.84</v>
      </c>
    </row>
    <row r="84" spans="1:4" ht="15">
      <c r="A84" s="23">
        <v>43203</v>
      </c>
      <c r="B84" s="15" t="s">
        <v>214</v>
      </c>
      <c r="C84" s="16">
        <v>3232994</v>
      </c>
      <c r="D84" s="19">
        <v>1202252.65</v>
      </c>
    </row>
    <row r="85" spans="1:4" ht="15">
      <c r="A85" s="23">
        <v>43203</v>
      </c>
      <c r="B85" s="15" t="s">
        <v>215</v>
      </c>
      <c r="C85" s="16">
        <v>3208398</v>
      </c>
      <c r="D85" s="19">
        <v>831692.82</v>
      </c>
    </row>
    <row r="86" spans="1:4" ht="15">
      <c r="A86" s="23">
        <v>43203</v>
      </c>
      <c r="B86" s="15" t="s">
        <v>216</v>
      </c>
      <c r="C86" s="16">
        <v>1807898</v>
      </c>
      <c r="D86" s="19">
        <v>1182425.33</v>
      </c>
    </row>
    <row r="87" spans="1:4" ht="15">
      <c r="A87" s="23">
        <v>43203</v>
      </c>
      <c r="B87" s="15" t="s">
        <v>217</v>
      </c>
      <c r="C87" s="16">
        <v>1407779</v>
      </c>
      <c r="D87" s="19">
        <v>3113953.73</v>
      </c>
    </row>
    <row r="88" spans="1:4" ht="15">
      <c r="A88" s="23">
        <v>43203</v>
      </c>
      <c r="B88" s="15" t="s">
        <v>218</v>
      </c>
      <c r="C88" s="16">
        <v>3084540</v>
      </c>
      <c r="D88" s="19">
        <v>3835886.28</v>
      </c>
    </row>
    <row r="89" spans="1:4" ht="39">
      <c r="A89" s="24">
        <v>43193</v>
      </c>
      <c r="B89" s="17" t="s">
        <v>0</v>
      </c>
      <c r="C89" s="18" t="s">
        <v>1</v>
      </c>
      <c r="D89" s="20">
        <v>3125.43</v>
      </c>
    </row>
    <row r="90" spans="1:4" ht="26.25">
      <c r="A90" s="24">
        <v>43193</v>
      </c>
      <c r="B90" s="17" t="s">
        <v>2</v>
      </c>
      <c r="C90" s="18" t="s">
        <v>3</v>
      </c>
      <c r="D90" s="20">
        <v>34643.33</v>
      </c>
    </row>
    <row r="91" spans="1:4" ht="26.25">
      <c r="A91" s="24">
        <v>43193</v>
      </c>
      <c r="B91" s="17" t="s">
        <v>4</v>
      </c>
      <c r="C91" s="18" t="s">
        <v>5</v>
      </c>
      <c r="D91" s="20">
        <v>33253.1</v>
      </c>
    </row>
    <row r="92" spans="1:4" ht="26.25">
      <c r="A92" s="24">
        <v>43193</v>
      </c>
      <c r="B92" s="17" t="s">
        <v>6</v>
      </c>
      <c r="C92" s="18" t="s">
        <v>7</v>
      </c>
      <c r="D92" s="20">
        <v>5707.54</v>
      </c>
    </row>
    <row r="93" spans="1:4" ht="26.25">
      <c r="A93" s="24">
        <v>43193</v>
      </c>
      <c r="B93" s="17" t="s">
        <v>8</v>
      </c>
      <c r="C93" s="18" t="s">
        <v>9</v>
      </c>
      <c r="D93" s="20">
        <v>17790.87</v>
      </c>
    </row>
    <row r="94" spans="1:4" ht="26.25">
      <c r="A94" s="24">
        <v>43193</v>
      </c>
      <c r="B94" s="17" t="s">
        <v>10</v>
      </c>
      <c r="C94" s="18" t="s">
        <v>11</v>
      </c>
      <c r="D94" s="20">
        <v>2136.37</v>
      </c>
    </row>
    <row r="95" spans="1:4" ht="39">
      <c r="A95" s="24">
        <v>43194</v>
      </c>
      <c r="B95" s="17" t="s">
        <v>12</v>
      </c>
      <c r="C95" s="18" t="s">
        <v>13</v>
      </c>
      <c r="D95" s="20">
        <v>12455.44</v>
      </c>
    </row>
    <row r="96" spans="1:4" ht="39">
      <c r="A96" s="24">
        <v>43194</v>
      </c>
      <c r="B96" s="17" t="s">
        <v>14</v>
      </c>
      <c r="C96" s="18" t="s">
        <v>15</v>
      </c>
      <c r="D96" s="20">
        <v>715106.22</v>
      </c>
    </row>
    <row r="97" spans="1:4" ht="39">
      <c r="A97" s="24">
        <v>43194</v>
      </c>
      <c r="B97" s="17" t="s">
        <v>16</v>
      </c>
      <c r="C97" s="18" t="s">
        <v>17</v>
      </c>
      <c r="D97" s="20">
        <v>107354.69</v>
      </c>
    </row>
    <row r="98" spans="1:4" ht="39">
      <c r="A98" s="24">
        <v>43195</v>
      </c>
      <c r="B98" s="17" t="s">
        <v>18</v>
      </c>
      <c r="C98" s="18" t="s">
        <v>19</v>
      </c>
      <c r="D98" s="20">
        <v>324400</v>
      </c>
    </row>
    <row r="99" spans="1:4" ht="26.25">
      <c r="A99" s="24">
        <v>43195</v>
      </c>
      <c r="B99" s="17" t="s">
        <v>20</v>
      </c>
      <c r="C99" s="18" t="s">
        <v>21</v>
      </c>
      <c r="D99" s="20">
        <v>244177.48</v>
      </c>
    </row>
    <row r="100" spans="1:4" ht="39">
      <c r="A100" s="24">
        <v>43199</v>
      </c>
      <c r="B100" s="17" t="s">
        <v>22</v>
      </c>
      <c r="C100" s="18" t="s">
        <v>23</v>
      </c>
      <c r="D100" s="20">
        <v>165063.46</v>
      </c>
    </row>
    <row r="101" spans="1:4" ht="39">
      <c r="A101" s="24">
        <v>43199</v>
      </c>
      <c r="B101" s="17" t="s">
        <v>24</v>
      </c>
      <c r="C101" s="18" t="s">
        <v>25</v>
      </c>
      <c r="D101" s="20">
        <v>45447.16</v>
      </c>
    </row>
    <row r="102" spans="1:4" ht="26.25">
      <c r="A102" s="24">
        <v>43199</v>
      </c>
      <c r="B102" s="17" t="s">
        <v>26</v>
      </c>
      <c r="C102" s="18" t="s">
        <v>27</v>
      </c>
      <c r="D102" s="20">
        <v>2251.19</v>
      </c>
    </row>
    <row r="103" spans="1:4" ht="39">
      <c r="A103" s="24">
        <v>43199</v>
      </c>
      <c r="B103" s="17" t="s">
        <v>28</v>
      </c>
      <c r="C103" s="18" t="s">
        <v>29</v>
      </c>
      <c r="D103" s="20">
        <v>1141041.11</v>
      </c>
    </row>
    <row r="104" spans="1:4" ht="39">
      <c r="A104" s="24">
        <v>43199</v>
      </c>
      <c r="B104" s="17" t="s">
        <v>30</v>
      </c>
      <c r="C104" s="18" t="s">
        <v>31</v>
      </c>
      <c r="D104" s="20">
        <v>2711</v>
      </c>
    </row>
    <row r="105" spans="1:4" ht="39">
      <c r="A105" s="24">
        <v>43199</v>
      </c>
      <c r="B105" s="17" t="s">
        <v>32</v>
      </c>
      <c r="C105" s="18" t="s">
        <v>33</v>
      </c>
      <c r="D105" s="20">
        <v>4467.88</v>
      </c>
    </row>
    <row r="106" spans="1:4" ht="51.75">
      <c r="A106" s="24">
        <v>43199</v>
      </c>
      <c r="B106" s="17" t="s">
        <v>34</v>
      </c>
      <c r="C106" s="18" t="s">
        <v>35</v>
      </c>
      <c r="D106" s="20">
        <v>77941.1</v>
      </c>
    </row>
    <row r="107" spans="1:4" ht="26.25">
      <c r="A107" s="24">
        <v>43199</v>
      </c>
      <c r="B107" s="17" t="s">
        <v>36</v>
      </c>
      <c r="C107" s="18" t="s">
        <v>37</v>
      </c>
      <c r="D107" s="20">
        <v>27267.9</v>
      </c>
    </row>
    <row r="108" spans="1:4" ht="39">
      <c r="A108" s="24">
        <v>43200</v>
      </c>
      <c r="B108" s="17" t="s">
        <v>38</v>
      </c>
      <c r="C108" s="18" t="s">
        <v>39</v>
      </c>
      <c r="D108" s="20">
        <v>22242.55</v>
      </c>
    </row>
    <row r="109" spans="1:4" ht="39">
      <c r="A109" s="24">
        <v>43200</v>
      </c>
      <c r="B109" s="17" t="s">
        <v>40</v>
      </c>
      <c r="C109" s="18" t="s">
        <v>41</v>
      </c>
      <c r="D109" s="20">
        <v>1859169.29</v>
      </c>
    </row>
    <row r="110" spans="1:4" ht="26.25">
      <c r="A110" s="24">
        <v>43201</v>
      </c>
      <c r="B110" s="17" t="s">
        <v>42</v>
      </c>
      <c r="C110" s="18" t="s">
        <v>43</v>
      </c>
      <c r="D110" s="20">
        <v>28537.73</v>
      </c>
    </row>
    <row r="111" spans="1:4" ht="39">
      <c r="A111" s="24">
        <v>43201</v>
      </c>
      <c r="B111" s="17" t="s">
        <v>44</v>
      </c>
      <c r="C111" s="18" t="s">
        <v>45</v>
      </c>
      <c r="D111" s="20">
        <v>144789.62</v>
      </c>
    </row>
    <row r="112" spans="1:4" ht="39">
      <c r="A112" s="24">
        <v>43201</v>
      </c>
      <c r="B112" s="17" t="s">
        <v>46</v>
      </c>
      <c r="C112" s="18" t="s">
        <v>47</v>
      </c>
      <c r="D112" s="20">
        <v>11248.23</v>
      </c>
    </row>
    <row r="113" spans="1:4" ht="51.75">
      <c r="A113" s="24">
        <v>43202</v>
      </c>
      <c r="B113" s="17" t="s">
        <v>48</v>
      </c>
      <c r="C113" s="18" t="s">
        <v>49</v>
      </c>
      <c r="D113" s="20">
        <v>30695.55</v>
      </c>
    </row>
    <row r="114" spans="1:4" ht="39">
      <c r="A114" s="24">
        <v>43202</v>
      </c>
      <c r="B114" s="17" t="s">
        <v>50</v>
      </c>
      <c r="C114" s="18" t="s">
        <v>51</v>
      </c>
      <c r="D114" s="20">
        <v>70036.71</v>
      </c>
    </row>
    <row r="115" spans="1:4" ht="26.25">
      <c r="A115" s="24">
        <v>43203</v>
      </c>
      <c r="B115" s="17" t="s">
        <v>52</v>
      </c>
      <c r="C115" s="18" t="s">
        <v>53</v>
      </c>
      <c r="D115" s="20">
        <v>186698.21</v>
      </c>
    </row>
    <row r="116" spans="1:4" ht="26.25">
      <c r="A116" s="24">
        <v>43203</v>
      </c>
      <c r="B116" s="17" t="s">
        <v>54</v>
      </c>
      <c r="C116" s="18" t="s">
        <v>55</v>
      </c>
      <c r="D116" s="20">
        <v>23812.36</v>
      </c>
    </row>
    <row r="117" spans="1:4" ht="26.25">
      <c r="A117" s="24">
        <v>43203</v>
      </c>
      <c r="B117" s="17" t="s">
        <v>56</v>
      </c>
      <c r="C117" s="18" t="s">
        <v>57</v>
      </c>
      <c r="D117" s="20">
        <v>36175.66</v>
      </c>
    </row>
    <row r="118" spans="1:4" ht="39">
      <c r="A118" s="24">
        <v>43203</v>
      </c>
      <c r="B118" s="17" t="s">
        <v>58</v>
      </c>
      <c r="C118" s="18" t="s">
        <v>59</v>
      </c>
      <c r="D118" s="20">
        <v>13000</v>
      </c>
    </row>
    <row r="119" spans="1:4" ht="26.25">
      <c r="A119" s="24">
        <v>43203</v>
      </c>
      <c r="B119" s="17" t="s">
        <v>60</v>
      </c>
      <c r="C119" s="18" t="s">
        <v>61</v>
      </c>
      <c r="D119" s="20">
        <v>18200</v>
      </c>
    </row>
    <row r="120" spans="1:4" ht="39">
      <c r="A120" s="24">
        <v>43209</v>
      </c>
      <c r="B120" s="17" t="s">
        <v>62</v>
      </c>
      <c r="C120" s="18" t="s">
        <v>63</v>
      </c>
      <c r="D120" s="20">
        <v>87182.54</v>
      </c>
    </row>
    <row r="121" spans="1:4" ht="26.25">
      <c r="A121" s="24">
        <v>43209</v>
      </c>
      <c r="B121" s="17" t="s">
        <v>64</v>
      </c>
      <c r="C121" s="18" t="s">
        <v>65</v>
      </c>
      <c r="D121" s="20">
        <v>3172.05</v>
      </c>
    </row>
    <row r="122" spans="1:4" ht="26.25">
      <c r="A122" s="24">
        <v>43209</v>
      </c>
      <c r="B122" s="17" t="s">
        <v>66</v>
      </c>
      <c r="C122" s="18" t="s">
        <v>67</v>
      </c>
      <c r="D122" s="20">
        <v>6833.13</v>
      </c>
    </row>
    <row r="123" spans="1:4" ht="51.75">
      <c r="A123" s="24">
        <v>43209</v>
      </c>
      <c r="B123" s="17" t="s">
        <v>68</v>
      </c>
      <c r="C123" s="18" t="s">
        <v>69</v>
      </c>
      <c r="D123" s="20">
        <v>13231.32</v>
      </c>
    </row>
    <row r="124" spans="1:4" ht="39">
      <c r="A124" s="24">
        <v>43209</v>
      </c>
      <c r="B124" s="17" t="s">
        <v>70</v>
      </c>
      <c r="C124" s="18" t="s">
        <v>71</v>
      </c>
      <c r="D124" s="20">
        <v>3320263.6</v>
      </c>
    </row>
    <row r="125" spans="1:4" ht="39">
      <c r="A125" s="24">
        <v>43209</v>
      </c>
      <c r="B125" s="17" t="s">
        <v>72</v>
      </c>
      <c r="C125" s="18" t="s">
        <v>73</v>
      </c>
      <c r="D125" s="20">
        <v>550704.35</v>
      </c>
    </row>
    <row r="126" spans="1:4" ht="26.25">
      <c r="A126" s="24">
        <v>43209</v>
      </c>
      <c r="B126" s="17" t="s">
        <v>74</v>
      </c>
      <c r="C126" s="18" t="s">
        <v>75</v>
      </c>
      <c r="D126" s="20">
        <v>130743.93</v>
      </c>
    </row>
    <row r="127" spans="1:4" ht="26.25">
      <c r="A127" s="24">
        <v>43209</v>
      </c>
      <c r="B127" s="17" t="s">
        <v>76</v>
      </c>
      <c r="C127" s="18" t="s">
        <v>77</v>
      </c>
      <c r="D127" s="20">
        <v>8712.14</v>
      </c>
    </row>
    <row r="128" spans="1:4" ht="26.25">
      <c r="A128" s="25">
        <v>43210</v>
      </c>
      <c r="B128" s="17" t="s">
        <v>78</v>
      </c>
      <c r="C128" s="18" t="s">
        <v>79</v>
      </c>
      <c r="D128" s="20">
        <v>961.67</v>
      </c>
    </row>
    <row r="129" spans="1:4" ht="26.25">
      <c r="A129" s="25">
        <v>43210</v>
      </c>
      <c r="B129" s="17" t="s">
        <v>80</v>
      </c>
      <c r="C129" s="18" t="s">
        <v>81</v>
      </c>
      <c r="D129" s="20">
        <v>234.02</v>
      </c>
    </row>
    <row r="130" spans="1:4" ht="26.25">
      <c r="A130" s="25">
        <v>43210</v>
      </c>
      <c r="B130" s="17" t="s">
        <v>82</v>
      </c>
      <c r="C130" s="18" t="s">
        <v>83</v>
      </c>
      <c r="D130" s="20">
        <v>21902.99</v>
      </c>
    </row>
    <row r="131" spans="1:4" ht="39">
      <c r="A131" s="25">
        <v>43210</v>
      </c>
      <c r="B131" s="17" t="s">
        <v>84</v>
      </c>
      <c r="C131" s="18" t="s">
        <v>85</v>
      </c>
      <c r="D131" s="20">
        <v>5630.22</v>
      </c>
    </row>
    <row r="132" spans="1:4" ht="26.25">
      <c r="A132" s="25">
        <v>43210</v>
      </c>
      <c r="B132" s="17" t="s">
        <v>86</v>
      </c>
      <c r="C132" s="18" t="s">
        <v>87</v>
      </c>
      <c r="D132" s="20">
        <v>2208.94</v>
      </c>
    </row>
    <row r="133" spans="1:4" ht="51.75">
      <c r="A133" s="25">
        <v>43210</v>
      </c>
      <c r="B133" s="17" t="s">
        <v>88</v>
      </c>
      <c r="C133" s="18" t="s">
        <v>89</v>
      </c>
      <c r="D133" s="20">
        <v>105995.67</v>
      </c>
    </row>
    <row r="134" spans="1:4" ht="39">
      <c r="A134" s="25">
        <v>43210</v>
      </c>
      <c r="B134" s="17" t="s">
        <v>90</v>
      </c>
      <c r="C134" s="18" t="s">
        <v>91</v>
      </c>
      <c r="D134" s="20">
        <v>216203.81</v>
      </c>
    </row>
    <row r="135" spans="1:4" ht="39">
      <c r="A135" s="25">
        <v>43210</v>
      </c>
      <c r="B135" s="17" t="s">
        <v>92</v>
      </c>
      <c r="C135" s="18" t="s">
        <v>93</v>
      </c>
      <c r="D135" s="20">
        <v>1434.68</v>
      </c>
    </row>
    <row r="136" spans="1:4" ht="51.75">
      <c r="A136" s="24">
        <v>43213</v>
      </c>
      <c r="B136" s="17" t="s">
        <v>94</v>
      </c>
      <c r="C136" s="18" t="s">
        <v>95</v>
      </c>
      <c r="D136" s="20">
        <v>6830</v>
      </c>
    </row>
    <row r="137" spans="1:4" ht="39">
      <c r="A137" s="24">
        <v>43213</v>
      </c>
      <c r="B137" s="17" t="s">
        <v>96</v>
      </c>
      <c r="C137" s="18" t="s">
        <v>97</v>
      </c>
      <c r="D137" s="20">
        <v>15555.47</v>
      </c>
    </row>
    <row r="138" spans="1:4" ht="26.25">
      <c r="A138" s="24">
        <v>43214</v>
      </c>
      <c r="B138" s="17" t="s">
        <v>98</v>
      </c>
      <c r="C138" s="18" t="s">
        <v>99</v>
      </c>
      <c r="D138" s="20">
        <v>13147.55</v>
      </c>
    </row>
    <row r="139" spans="1:4" ht="26.25">
      <c r="A139" s="24">
        <v>43214</v>
      </c>
      <c r="B139" s="17" t="s">
        <v>100</v>
      </c>
      <c r="C139" s="18" t="s">
        <v>101</v>
      </c>
      <c r="D139" s="20">
        <v>3831</v>
      </c>
    </row>
    <row r="140" spans="1:4" ht="39">
      <c r="A140" s="24">
        <v>43215</v>
      </c>
      <c r="B140" s="17" t="s">
        <v>102</v>
      </c>
      <c r="C140" s="18" t="s">
        <v>103</v>
      </c>
      <c r="D140" s="20">
        <v>250410.8</v>
      </c>
    </row>
    <row r="141" spans="1:4" ht="39">
      <c r="A141" s="24">
        <v>43215</v>
      </c>
      <c r="B141" s="17" t="s">
        <v>104</v>
      </c>
      <c r="C141" s="18" t="s">
        <v>105</v>
      </c>
      <c r="D141" s="20">
        <v>414720.76</v>
      </c>
    </row>
    <row r="142" spans="1:4" ht="26.25">
      <c r="A142" s="24">
        <v>43215</v>
      </c>
      <c r="B142" s="17" t="s">
        <v>10</v>
      </c>
      <c r="C142" s="18" t="s">
        <v>106</v>
      </c>
      <c r="D142" s="20">
        <v>950</v>
      </c>
    </row>
    <row r="143" spans="1:4" ht="26.25">
      <c r="A143" s="24">
        <v>43215</v>
      </c>
      <c r="B143" s="17" t="s">
        <v>107</v>
      </c>
      <c r="C143" s="18" t="s">
        <v>108</v>
      </c>
      <c r="D143" s="20">
        <v>19919.11</v>
      </c>
    </row>
    <row r="144" spans="1:4" ht="39">
      <c r="A144" s="24">
        <v>43215</v>
      </c>
      <c r="B144" s="17" t="s">
        <v>109</v>
      </c>
      <c r="C144" s="18" t="s">
        <v>110</v>
      </c>
      <c r="D144" s="20">
        <v>8464</v>
      </c>
    </row>
    <row r="145" spans="1:4" ht="39">
      <c r="A145" s="24">
        <v>43215</v>
      </c>
      <c r="B145" s="17" t="s">
        <v>111</v>
      </c>
      <c r="C145" s="18" t="s">
        <v>112</v>
      </c>
      <c r="D145" s="20">
        <v>2711.72</v>
      </c>
    </row>
    <row r="146" spans="1:4" ht="39">
      <c r="A146" s="24">
        <v>43215</v>
      </c>
      <c r="B146" s="17" t="s">
        <v>113</v>
      </c>
      <c r="C146" s="18" t="s">
        <v>114</v>
      </c>
      <c r="D146" s="20">
        <v>139148.13</v>
      </c>
    </row>
    <row r="147" spans="1:4" ht="26.25">
      <c r="A147" s="24">
        <v>43216</v>
      </c>
      <c r="B147" s="17" t="s">
        <v>115</v>
      </c>
      <c r="C147" s="18" t="s">
        <v>116</v>
      </c>
      <c r="D147" s="20">
        <v>4183.7</v>
      </c>
    </row>
    <row r="148" spans="1:4" ht="39">
      <c r="A148" s="24">
        <v>43216</v>
      </c>
      <c r="B148" s="17" t="s">
        <v>117</v>
      </c>
      <c r="C148" s="18" t="s">
        <v>118</v>
      </c>
      <c r="D148" s="20">
        <v>103799.48</v>
      </c>
    </row>
    <row r="149" spans="1:4" ht="39">
      <c r="A149" s="24">
        <v>43217</v>
      </c>
      <c r="B149" s="17" t="s">
        <v>119</v>
      </c>
      <c r="C149" s="18" t="s">
        <v>120</v>
      </c>
      <c r="D149" s="20">
        <v>57887</v>
      </c>
    </row>
    <row r="150" spans="1:4" ht="39">
      <c r="A150" s="24">
        <v>43217</v>
      </c>
      <c r="B150" s="17" t="s">
        <v>121</v>
      </c>
      <c r="C150" s="18" t="s">
        <v>122</v>
      </c>
      <c r="D150" s="20">
        <v>16000</v>
      </c>
    </row>
    <row r="151" spans="1:4" ht="39">
      <c r="A151" s="24">
        <v>43217</v>
      </c>
      <c r="B151" s="17" t="s">
        <v>123</v>
      </c>
      <c r="C151" s="18" t="s">
        <v>124</v>
      </c>
      <c r="D151" s="20">
        <v>19915.27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2018-05-04T16:28:23Z</dcterms:modified>
  <cp:category/>
  <cp:version/>
  <cp:contentType/>
  <cp:contentStatus/>
</cp:coreProperties>
</file>