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Hoja1" sheetId="1" r:id="rId1"/>
  </sheets>
  <definedNames/>
  <calcPr calcId="152511"/>
</workbook>
</file>

<file path=xl/sharedStrings.xml><?xml version="1.0" encoding="utf-8"?>
<sst xmlns="http://schemas.openxmlformats.org/spreadsheetml/2006/main" count="166" uniqueCount="163">
  <si>
    <t>MOJICA DANIELA Y OTROS C/ SUP GOB DE CBA Y OTRO.- ORDINARIO 1305993</t>
  </si>
  <si>
    <t>GONZALEZ, ANDRES G. C/ SUP. GOB. PCIA. CBA.- AMPARO POR MORA 6505261</t>
  </si>
  <si>
    <t>TESTONI LUIS C SUP GOB CBA ORDINARIO 583255</t>
  </si>
  <si>
    <t>RIVERO, DAVID G. PCIA. CBA.- ORD. INCAPACIDAD 1119387</t>
  </si>
  <si>
    <t>RAGGIO, MARIO F. C/ GOB. PCIA. CBA. Y OTRO- ORD. ENF. ACC.3199971</t>
  </si>
  <si>
    <t>MORENO, SUSANA D. C/ PCIA. CBA.- ORD. C.P.- OTROS 3875492</t>
  </si>
  <si>
    <t>RAPARO ANDRICH, NOEMÍ V. C/ PCIA. CBA.- ORD D.P. MALA PRAXIS 4777902</t>
  </si>
  <si>
    <t>MERINO, LUIS A. C/ SUP. GOB. PCIA. CBA 3274772</t>
  </si>
  <si>
    <t>GUZMAN, MARIA S. C/ SUP. GOB. PCIA. CBA. Y OTRO- ORD. ACC. IN 3228063</t>
  </si>
  <si>
    <t>PERALTA GONZALO G C/GOB DE CBA ORD INCAP 491815</t>
  </si>
  <si>
    <t>GODOY, CLAUDIO E. C/ GOB. PCIA. CBA.- ORD. ACC. 3211349</t>
  </si>
  <si>
    <t>VARIZAT EDUARDO c/PCIA DE CBA 2424377</t>
  </si>
  <si>
    <t>$23,504,58</t>
  </si>
  <si>
    <t>CEBALLOS DANIEL OSVALDO 3192444</t>
  </si>
  <si>
    <t>$58,581,95</t>
  </si>
  <si>
    <t>LENCINA, SOLEDAD M. C/ SUP. GOB. PCIA. CBA.- ORD. HABERES 3165303</t>
  </si>
  <si>
    <t>MOLINA, DIEGO A. C/ SUP. GOB. PCIA. CBA.- ORD.- ACC 3223328</t>
  </si>
  <si>
    <t>VALDIVIESO ROLBI OSCAR C/ROBERTO OSVALDO AGUERO Y OTR. EJECUTIVO 2438332</t>
  </si>
  <si>
    <t>SOSA, EDGARDO D. C/ SUP. GOB. PCIA. CBA.- ORD. ACC. IN ITINERE 3174548</t>
  </si>
  <si>
    <t>EMP- CONST. DELTA S.A. C/ PCIA. CBA.- ABREVIADO OTROS 6096787</t>
  </si>
  <si>
    <t>PICCIONE, MARTA A. C/ SUP. GOB. PCIA. CBA.- EJEC. COBRO C. JUD. 7328024</t>
  </si>
  <si>
    <t>VARIZAT, EDUARDO C/ PCIA. CBA.- MIN G.P.- AMPARO POR MORA 2424377</t>
  </si>
  <si>
    <t>RAMPULLA, LUCAS M. C/ SUP. GOB. PCIA. CBA.- ORD. ENF. ACC. 3249493</t>
  </si>
  <si>
    <t>OLIVERA CLAUDIA A. C/ SUP. GOB. CBA. - ORDINARIO - ACC-   3237636</t>
  </si>
  <si>
    <t>FERNANDEZ, MARIA R. C/ GOB. PCIA. CBA.- ORD.- INCAP</t>
  </si>
  <si>
    <t>ALLENDE, MIGUEL A. C/  SUP. GOB. PCIA. CBA. Y OTRO- ORDINARIO 544309</t>
  </si>
  <si>
    <t>GOMEZ PEDRO EDUARDO C/SUP GOB DE CBA 3291340</t>
  </si>
  <si>
    <t>$224,870,92</t>
  </si>
  <si>
    <t>AMAYA, GRACIELA V. C/ SUP. GOB. PCIA. CBA.- ORD. ENF. ACC. 3218973</t>
  </si>
  <si>
    <t>FIGUEROA, FERNANDO F. C/ SUP. GOB. PCIA. CBA.- ORD. ACC. 3205428</t>
  </si>
  <si>
    <t>BOOS, YOLANDA P. EN REP. HIJOS MEN. C/ ESTADO PCIA. CBA.- ORD.  16690105</t>
  </si>
  <si>
    <t>BUSTOS, VERONICA A. C/ GOB. PCIA. CBA.- ORD. ACC. 3197074</t>
  </si>
  <si>
    <t>DALLEGRE FABIAN 3195977</t>
  </si>
  <si>
    <t>$239,378,18</t>
  </si>
  <si>
    <t>SPAMPINATO, ISABEL P. C/ PCIA. CBA.- ORD. ACC. IN ITINERE 3271829</t>
  </si>
  <si>
    <t>BASUALDO, MARCELO D. C/ SUP. GOB. PCIA. CBA.- ORD. ENF. ACC. 3218816</t>
  </si>
  <si>
    <t>PIZZIRUSSI, SILVIA R. C/ GOB. PCIA. CBA. Y OTRO- ORD. ENF. ACC. L.R 3255360</t>
  </si>
  <si>
    <t>SIGISMUNDI, ALEJANDRA B. C/ SUP. GOB. PCIA. CBA.- ORD. ACCI 3263972</t>
  </si>
  <si>
    <t>MOLINA, RODOLFO R. C/ SUP. GOB. PCIA. CBA.- ORD. ACC  3157116</t>
  </si>
  <si>
    <t>BARRERA, JULIO C. C/ GOB. PCIA. CBA.-ORD. ACC. 3166889</t>
  </si>
  <si>
    <t>PIZZORNO, CARLOS D. Y OTRO C/ PCIA. CBA.- ORD. D.P. OTROS 4085281</t>
  </si>
  <si>
    <t>BRIZUELA, OSCAR O. C/ SUP. GOB. PCIA. CBA.- ORD. ENF. ACC. 3297815</t>
  </si>
  <si>
    <t>CAMPO, OLGA R. C/ SUP. GOB. PCIA. CBA.- DEMANDA CONT. ADM. 1499299</t>
  </si>
  <si>
    <t>CEBALLOS, ELSA L. C/ SUP. GOB. PCIA. CBA.- ORD. D.P. ACC TRANSITO5687739</t>
  </si>
  <si>
    <t>CARRERA, IRMA G. C/ SUP. GOB. PCIA. CBA.- ORD. INCAP. 273770</t>
  </si>
  <si>
    <t>SANZ, EDUARDO J. C/ GOB. PCIA. CBA.- ORD. ACC.  3277447</t>
  </si>
  <si>
    <t>FARIAS, MARIA del C. C/ SUP. GOB. PCIA. CBA. Y OTRO- ORD. ENF. ACC. 3222772</t>
  </si>
  <si>
    <t>PALACIOS BEATRIZ DEL VALLE 3203297</t>
  </si>
  <si>
    <t>$29,324,89</t>
  </si>
  <si>
    <t>BENITEZ ELIANA GABRIELA 2293073</t>
  </si>
  <si>
    <t>$69,081,94</t>
  </si>
  <si>
    <t>MANDRILLI, JORGE U.H. C/ ESTADO PCIA. CBA.- ORD. OTROS5597072</t>
  </si>
  <si>
    <t>BUTELER, MARIA V. C/ PCIA CBA.- PLENA JURISDICCION 1831622</t>
  </si>
  <si>
    <t>FLORES, MALVINA C. C/ SUP. GOB. PCIA. CBA.- ORD. ACC. IN ITINERE 3227957</t>
  </si>
  <si>
    <t>RAFAGOS S.A. C/ PCIA. CBA.- AMPARO POR MORA 6781284</t>
  </si>
  <si>
    <t>LONDERO MARIO A C/DIPAS ORD DS Y PS 3986265</t>
  </si>
  <si>
    <t>$105,086,62</t>
  </si>
  <si>
    <t>SALAS JUAN J A Y OTROS C/TRAYO VIDAL FAUSTINO Y OTR ORD DS Y PS  4112540</t>
  </si>
  <si>
    <t>$121,044,55</t>
  </si>
  <si>
    <t>QUINTEROS, JULIO O. Y OTRO C/ PCIA. CBA.- DS. PS. 785449</t>
  </si>
  <si>
    <t>REYS, JUAN J.C/ GOB. PCIA. CBA.- ORD. ENF. ACC. LEY RIESGOS  3188247</t>
  </si>
  <si>
    <t>SAAVEDRA, JULIA E. C/ PCIA. CBA. -AMPARO POR MORA 6759553</t>
  </si>
  <si>
    <t>CENTIONE, GILDA F C/ SUP. GOB. PCIA. CBA. - AMP. MORA 1842260</t>
  </si>
  <si>
    <t>SUP. GOB. PCIA. CBA. C/ VALE HERNANDEZ, CANDIDO A.- EXPROPIACION 1327762</t>
  </si>
  <si>
    <t>ARGUELLO, MARIO M. C/ SUP. GOB. PCIA. CBA.- ORD. ACC. 3261865</t>
  </si>
  <si>
    <t>DAVILA, ANA D. C/ SANTILLAN, ROLANDO L Y OTRO- ABREV. D.P. ACC. TR. 6038451</t>
  </si>
  <si>
    <t>POMEDA, MARIA I. C/ SUP. GOB. PCIA. CBA.- ORD..-  INCAPACIDAD 743534</t>
  </si>
  <si>
    <t>CUYAUBE, JUAN F. C/ GOB. PCIA. CBA.- ORD. COBRO PESOS 5840863</t>
  </si>
  <si>
    <t>FLORES, MALVINA C. C/ SUP. GOB. PCIA. CBA.- ORD. ACC. IN ITINERE  3227957</t>
  </si>
  <si>
    <t>GIL, BEATRIZ S. C/ SUP. GOB. PCIA. CBA.- ORD. ENF. ACC  3192168</t>
  </si>
  <si>
    <t>PAEZ, HECTOR F. C/ OVIEDO, JOSÉ A. Y OTRO- ORDINARIO 515570</t>
  </si>
  <si>
    <t>ZUBIAT, HAIDE M. C/ SUP. GOB. PCIA. CBA- EJEC. COBRO HONORARIOS</t>
  </si>
  <si>
    <t>LUSSO, JORGE O. Y OTR- USUCAPIÓN- OTROS 6217687</t>
  </si>
  <si>
    <t>LUCERO WALTER M C/SUP GOB PCIA DE CBA ORD ACC LEY DE RIESGOS  3207525</t>
  </si>
  <si>
    <t>$27,523,94</t>
  </si>
  <si>
    <t>ROMERO MARIA ERCILIA C/ SUP GOB  DE CBA - ORDINARIO - OTROS -   593362</t>
  </si>
  <si>
    <t>$15,968,48</t>
  </si>
  <si>
    <t>MARVEGGIO, FLAVIA N. C/ PCIA. CBA. DEMANDA LABORAL 782195</t>
  </si>
  <si>
    <t>ESPINDOLA, MIGUEL A. (SUCESORES) C/ D.P.V.- EJECUTIVO 1163712</t>
  </si>
  <si>
    <t>PAOLINI, HUMBERTO S. C/ SUP. GOB. CBA. PCIA. CBA.- ORD. OTROS- REHACE 5622025</t>
  </si>
  <si>
    <t>CONGREGACIÓN DE LA MISIÓN C/ PCIA, CBA. AMPARO  7019334</t>
  </si>
  <si>
    <t>DELLA MEA, BEATRZU Y OTROS C/ SERV. PENIT. CBA.- SUP GOB. PCIA. CBA.- D.P 397019</t>
  </si>
  <si>
    <t>CALVO, ELSA Y OTRO C/ SUP. GOB. PCIA.CBA.- DESALOJO FALTA DE PAGO 5978481</t>
  </si>
  <si>
    <t>ZABALA, DANILO M. C/ EST. PCIA. CBA.- ORD. 371519</t>
  </si>
  <si>
    <t>VILAFAÑE, YANINA E. C/ SUP. GOB. PCIA. CBA.- HOSP. CBA. Y OTRO- ORD. 4750874</t>
  </si>
  <si>
    <t>ORDOÑEZ, BENIGNO D. Y OTRO C/ SUP. GOB. PCIA. CBA.- ORD. D.P. ACC. TR. 4511409</t>
  </si>
  <si>
    <t>SUP. GOB. PCIA. CBA. C/ USILLI, TELMA M.- EXPROPIACION 4322625</t>
  </si>
  <si>
    <t xml:space="preserve"> PEREYRA CRISTIAN  C PCIA PLENA J 1390454</t>
  </si>
  <si>
    <t>$314,436,07</t>
  </si>
  <si>
    <t>MANSILLA IRMA C PCIA DE CBA AMPARO POR MORA 6497905</t>
  </si>
  <si>
    <t>$27.117.20</t>
  </si>
  <si>
    <t>ABATTANIO, STELLA M. C/ EST. PCIA. CBA.- DEMANDA LABORAL 74558</t>
  </si>
  <si>
    <t>PODESTÁ, GUSTAVO F. C/ GOB. PCIA. CBA.- EJEC. COBRO DE HONORARIOS 6040896</t>
  </si>
  <si>
    <t>APARICIO, OSVALDO Y OTRO C/ GOB. PCIA. CBA. AMPARO LEY 8803 6647453</t>
  </si>
  <si>
    <t>COCACHE, DIEGO M. C/ SUP. GOB. PCIA. CBA. LEY 24557 3178245</t>
  </si>
  <si>
    <t xml:space="preserve">ZAPATA ANTONIIO c/GOB PCIA DE CBA ORDINARIO </t>
  </si>
  <si>
    <t>$66,414,44</t>
  </si>
  <si>
    <t>ROSSI JAIME, PEDRO C/ PCIA. CBA.-D.P. 618524</t>
  </si>
  <si>
    <t>CASTRO, JUAN D. C/ SUP. GOB. PCIA. CBA.- ORD, OTROS 4035159</t>
  </si>
  <si>
    <t>LEYRIA, ESTHER N. Y OTROS C/ PCIA. CBA.- ORD. D.P. MALA PRAXIS 5611332</t>
  </si>
  <si>
    <t>FERNANDEZ, MICAELA B. C/ PCIA. CBA.-ORD.- D.P.- OTROS 5734621</t>
  </si>
  <si>
    <t xml:space="preserve"> PERALTA, CLAUDIA C. Y OTRO C/ SUP. GOB. PCIA. CBA.- ORD. D.P. OTROS 4755981</t>
  </si>
  <si>
    <t>CALIVA, ENRIQUE G. Y OTRA C/ MUN. ALTA GRACIA Y OTRO- ORDINARIO 382356</t>
  </si>
  <si>
    <t>BRITO, PEDRO A. C/ SUP. GOB. PCIA. CBA.- EJEC. COBRO HONORARIOS 6126739</t>
  </si>
  <si>
    <t>GONZALEZ, GRISELDA V. C/ PCIA. CBA.- S.G.P.C. 5503334</t>
  </si>
  <si>
    <t>LIENDO, MAGADALENA M. C/ PCIA. CBA.- ORDINARIO 4270319</t>
  </si>
  <si>
    <t>MORA JAQUELINA ANDREA C/ ASESORES DE CORDOBA SA (ASECOR) Y OTRO ORDINARIO ENF ACC CON FUNDAMENTO EN DERECHO COMUN</t>
  </si>
  <si>
    <t>MONTERO GUSTAVO ALBERTO C/ SUPERIOR GOBIERNO DE LA PROVINCIA DE CORDOBA ORDINARIO ENFERMEDAD ACCIDENTE (LEY DE RIESGOS)</t>
  </si>
  <si>
    <t>GARCIA MARTINEZ ANDRES GONZALO C/ SUPERIOR GOBIERNO DE LA PROVINCIA DE CORDOBA S/ EJECUTIVO COBRO DE HONORARIOS</t>
  </si>
  <si>
    <t>FERNANDEZ ELSO HUGO C/ SUPERIOR GOBIERNO DE LA PROVINCIA DE CORDOBA ORDINARIO ENFERMEDAD ACCIEDENTE (LEY DE RIESGOS)</t>
  </si>
  <si>
    <t>DIAZA CAFFERATA ALBERTO AGUSTIN Y OTRO C/ SUPERIOR GOBIERNO DE LA PROVINCIA DE CORDOBA EJECUTIVO COBRO DE HONORARIOS</t>
  </si>
  <si>
    <t>MORALES CRISTINA DEL VALLE C/ SUPERIOR GOBIERNO DE LA PROVINCIA DE CORDOBA ORDINARIO ENFERMEDAD ACCIDENTE (LEY DE RIESGOS)</t>
  </si>
  <si>
    <t>RIGHI LIDIA MABEL C/ SUPERIOR GOBIERNO DE LA PROVINCIA DE CORDOBA ORDINARIO ENFERMEDAD ACCIDENTE (LEY DE RIESGOS)</t>
  </si>
  <si>
    <t>ARAOZ HECTOR CARLOS C/ SUPERIOR GOBIERNO DE LA PROVINCIA DE CORDOBA ORDINARIO CUERPO DE EJECUCION</t>
  </si>
  <si>
    <t>BOERR MARIA FABIANA C/ SUPERIOR GOBIERNO DE LA PROVINCIA DE CORDOBA ABREVIADO</t>
  </si>
  <si>
    <t>ASIS BAS MARIA GIMENA C/ SUPERIOR GOBIERNO DE LA PROVINCIA DE CORDOBA EJECUTIVO COBRO DE HONORARIOS</t>
  </si>
  <si>
    <t>ROTHLISBERGER RAUL JESUS C/ PROVINCIA DE CORDOBA PLENA JURISDICCION</t>
  </si>
  <si>
    <t xml:space="preserve">QUEVEDO HUGO ANDRES Y OTRO C/ SUPERIOR GOBIERNO DE LA PROVINCIA DE CORDOBA ORDINARIO DAÑOS Y PERJUICIOS ACCIEENTES DE TRANSITO </t>
  </si>
  <si>
    <t>MAJUL MARIA NELY C/ SUPERIOR GOBIERNO DE LA PROVINCIA DE CORDOBA EJECUTIVO COBRO DE HONORARIOS</t>
  </si>
  <si>
    <t>ALBARRACIN MONICA DEL VALLE Y OTRO C/ LA PROVINCIA DE CORDOBA Y OTROS ORDINARIO DAÑOS Y PERJUICIOS OTRAS FORMAS DE RESPONSABILIDAD EXTRACONTRACTUAL</t>
  </si>
  <si>
    <t>BUFFA SILVANA BEATRIZ C/ SUPERIOR GOBIERNO DE CORDOBA MINISTERIO DE EDUCACION S/ AMPARO POR MORA</t>
  </si>
  <si>
    <t>PICCIONE MARTA A C/ SUPERIOR GOBIERNO DE LA PROVINCIA DE CORDOBA EJECUTIVO COBRO DE COSTAS JUDICIALES</t>
  </si>
  <si>
    <t>FERREYRA CRUZ C/ PROVINCIA DE CORDOBA EJECUTIVO COBRO DE HONORARIOS</t>
  </si>
  <si>
    <t>YAÑEZ LAURA LUISA C/ PROVINCIA DE CORDOBA AMPARO POR MORA</t>
  </si>
  <si>
    <t>LEDEZMA NELSON FABIAN C/ PROVINCIA DE CORDOBA ORDINARIO INCAPACIDAD</t>
  </si>
  <si>
    <t>ZAMORA VICTOR HUMBERTO Y OTRA C/ PROVINCIA DE CORDOBA ORDINARIO DAÑOS Y PERJUICIOS</t>
  </si>
  <si>
    <t>RIVADERO DOMINGO RENE Y OTROS C/ GOBIERNO DE LA PROVINCIA DE CORDOBA DEMANDA CONTENCIOSO ADMINISTRATIVA</t>
  </si>
  <si>
    <t xml:space="preserve">ARRIBAS CHRISTIAN ENRIQUE C/ SUPERIOR GOBIERNO DE LA PROVINCIA DE CORDOBA </t>
  </si>
  <si>
    <t>COBO JUAN MANUEL C/ SUPERIOR GOBIERNO DE LA PROVINCIA E CORDOB EJECUTIVO COBRO DE HONORARIOS</t>
  </si>
  <si>
    <t>PEÑA ANTONIO BAREA Y OTROS C/ PROVINCIA DE CORDOBA ORDINARIO</t>
  </si>
  <si>
    <t xml:space="preserve">PERALTA NAPOLI FERNANDO LUIS C/ SUPERIOR GOBIERNO DE LA PROVINCIA DE CORDOB EJECUTIVO </t>
  </si>
  <si>
    <t>GODOY NICOLAS C/ SUPERIOR GOBIERNO DE LA PROVINCIA DE CORDOBA ORDINARIO ACCIDENTE (LEY DE RIESGOS)</t>
  </si>
  <si>
    <t>GOMEZ ANTONIO DIEGO Y OTROS C/ SUPERIOR GOBIERNO DE LA PROVINCIA DE CORDOBA ORDINARIO DAÑOS Y PERJUICIOS</t>
  </si>
  <si>
    <t>LUJAN MARCELO RODOLFO C/ SUPERIOR GOBIERNO DE LA PROVINCIA DE CORDOBA ORDINARIO ACCIDENTE CON FUNDAMENTO EN EL DERECHO COMUN</t>
  </si>
  <si>
    <t>BLENGINI MARIA TERESA C/ ESTADO PROVINCIAL DE CORDOBA PLENA JURISDICCION</t>
  </si>
  <si>
    <t>SUAREZ DE MARIANO NORMA HEBE C/ PROVINCIA DE CORDOBA EJECUTIVO COBRO DE HONORARIOS</t>
  </si>
  <si>
    <t>FARACI MIGUEL ANGEL LOBORIO C/ SUPERIOR GOBIERNO DE LA PROVINCIA DE CORDOBA ORDINARIO ENFERMEDAD ACCIDENTE (LEY DE RIESGOS)</t>
  </si>
  <si>
    <t>CABRAL JOSE ALBERTO C/ SUPERIOR GOBIERNO DE LA PROVINCIA DE CORDOBA ORDINARIO ENFERMEDAD ACCIEDENTE (LEY DE RIESGOS)</t>
  </si>
  <si>
    <t>TAQUELA GRACIELA MARIA C/ PROVINCIA DE CORDOBA AMPARO POR MORA</t>
  </si>
  <si>
    <t>PAREDES ALEJANDRO FABIAN C/ PROVINCIA DE CORDOBA AMPARO POR MORA</t>
  </si>
  <si>
    <t>JURGENS PATRICIA ESTHER C/ PROVINCIA DE CORDOBA AMPARO POR MORA</t>
  </si>
  <si>
    <t>FANIN GABRIELA Y OTROS C/ ESTADO PROVINCIAL DE CORDOBA AMPARO POR MORA</t>
  </si>
  <si>
    <t>FARIAS MANUEL CLIMACO Y OTROS C/ GOBIERNO DE LA PROVINCIA DE CORDOBA EJECUTIVO</t>
  </si>
  <si>
    <t>SANDAY JUAN EDUARDO C/ SUPERIOR GOBIERNO DE LA PROVINCIA DE CORDOBA ORDINARIO ACCIDENTE (LEY DE RIESGOS)</t>
  </si>
  <si>
    <t>TRUCCHIA MAURO GERMAN C/ SUPERIOR GOBIERNO DE LA PROVINCIA DE CORDOB ORDINARIO ACCIDENTE (LEY DE RIESGOS)</t>
  </si>
  <si>
    <t>CUERPO DE EJECUCION  EN AUTOS FIGUEROA JORGE OSVALDO C/ SUPERIOR GOBIERNO DE LA PROVINCIA DE CORDOBA ORDINARIO ACCIDENTE (LEY DE RIESGOS)</t>
  </si>
  <si>
    <t>VALENZUELA IRMA YOLANDA C/ SUPERIOR GOBIERNO DE LA PROVINCIA DE CORDOBA ORDINARIO ACCIDENTE (LEY DE RIESGOS)</t>
  </si>
  <si>
    <t>GANAME SANTIAGO Y OTRO C/ SUPERIOR GOBIERNO DE LA PROVINCIA DE CORDOBA ORDINARIO DAÑOS Y PERJUICIOS MALA PRAXIS</t>
  </si>
  <si>
    <t>OSSES LUIS RODOLFO C/ SUPERIOR GOBIERNO DE LA PROVINCIA DE CORDOBA ORDINARIO ACCIDENTE CON FUNDAMENTO EN EL DERECHO COMUN</t>
  </si>
  <si>
    <t>ARTAZA ROQUE RAFAEL C/ PROVINCIA DE CORDOBA PLENA JURISDICCION</t>
  </si>
  <si>
    <t>OSSE SILVIA TERESA C/ PROVINCIA DE CORDOBA AMPARO POR MORA</t>
  </si>
  <si>
    <t>CONTRERAS SILVIO MAXIMILIANO C/ SUPERIOR GOBIERNO DE LA PROVINCIA DE CORDOBA ORDINARIO ACCIDENTE (LEY DE RIESGOS)</t>
  </si>
  <si>
    <t>REYNAFE PABLO C/ SUPERIOR GOBIERNO DE LA PROV. CBA EJECUTIVO COBRO DE COSTAS JUDICIALES</t>
  </si>
  <si>
    <t>PEREZ CECILIA RAMONA C/ ESTADO PROVINCIAL DE CORDOBA ORDINARIO INCAPACIDAD</t>
  </si>
  <si>
    <t>RODRIGUEZ GIGENA AGUSTIN EDUARDO C/ SUPERIOR GOBIERNO DE LA PROVINCIA DE CORDOBA ORDINARIO OTROS</t>
  </si>
  <si>
    <t>GARAY ARIEL ROBERTO C/ SUPERIOR GOBIERNO DE LA PROVINCIA DE CORDOBA ORDINARIO ACCIDENTE (LEY DE RIESGOS)</t>
  </si>
  <si>
    <t>CORDOBA SEBASTIAN ARIEL C/ SUPERIOR GOBIERNO DE LA PROVINCIA DE CORDOBA ORDINARIO ACCIDENTE (LEY DE RIESGOS)</t>
  </si>
  <si>
    <t>GALLARDO JAVIER CHRISTIAN C/ GATTI ERNESTO JOSE Y OTROS CUERPO DE EJECUCION DE HONORARIOS DEL DR. RAMON ARRAMBIDE ALIAGA</t>
  </si>
  <si>
    <t>SALAS RITA DEL CARTMEN C/ GOBIERNO DE LA PROVINCIA DE CORDOBA EJECUTIVO COBRO DE HONORARIOS</t>
  </si>
  <si>
    <t>ABREU DIEGO SEBASTIAN C/ SUPERIOR GOBIERNO DE LA PROVINCIA DE CORDOBA ORDINARIO ACCIDENTE (LEY DE RIESGOS)</t>
  </si>
  <si>
    <t>BUSTOS ELSA GRACIELA C/ SUPERIOR GOBIERNO DE LA PROVINCIA DE CORDOBA ORDINARIO ACCIDENTE (LEY DE RIESGOS)</t>
  </si>
  <si>
    <t>MEYER LILIANA SILVIA C/ SUPERIOR GOBIERNO DE LA PROVINCIA DE CORDOBA EJECUTIVO COBRO DE HONORARIOS</t>
  </si>
  <si>
    <t>CUERPO DE EJECUCION DE HONORARIOS DEL DR. HECTOR F. CELLI EN AUTOS BANCO SOCIAL DE CORDOBA C/ UNIDAD DE TERAPIA INTENSIVA COMPLEJO MEDICO DE CORDOBA Y OTROS S/ OT. TIT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</si>
</sst>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$&quot;\ * #,##0.00_ ;_ &quot;$&quot;\ * \-#,##0.00_ ;_ &quot;$&quot;\ * &quot;-&quot;??_ ;_ @_ "/>
    <numFmt numFmtId="164" formatCode="&quot;$&quot;\ #,##0.00"/>
    <numFmt numFmtId="165" formatCode="&quot;Aut.: &quot;@"/>
    <numFmt numFmtId="166" formatCode="d/m/yy;@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name val="Tahoma"/>
      <family val="2"/>
    </font>
    <font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5" fontId="4" fillId="0" borderId="1" xfId="0" applyNumberFormat="1" applyFont="1" applyFill="1" applyBorder="1" applyAlignment="1" applyProtection="1">
      <alignment wrapText="1"/>
      <protection/>
    </xf>
    <xf numFmtId="165" fontId="4" fillId="2" borderId="1" xfId="0" applyNumberFormat="1" applyFont="1" applyFill="1" applyBorder="1" applyAlignment="1" applyProtection="1">
      <alignment wrapText="1"/>
      <protection/>
    </xf>
    <xf numFmtId="165" fontId="5" fillId="0" borderId="1" xfId="0" applyNumberFormat="1" applyFont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2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6" fontId="2" fillId="0" borderId="1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/>
    </xf>
    <xf numFmtId="166" fontId="0" fillId="2" borderId="1" xfId="0" applyNumberFormat="1" applyFont="1" applyFill="1" applyBorder="1" applyAlignment="1">
      <alignment horizontal="center"/>
    </xf>
    <xf numFmtId="166" fontId="0" fillId="0" borderId="0" xfId="0" applyNumberFormat="1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3"/>
  <sheetViews>
    <sheetView tabSelected="1" workbookViewId="0" topLeftCell="A153">
      <selection activeCell="A171" sqref="A171"/>
    </sheetView>
  </sheetViews>
  <sheetFormatPr defaultColWidth="9.140625" defaultRowHeight="15"/>
  <cols>
    <col min="1" max="1" width="12.00390625" style="24" customWidth="1"/>
    <col min="2" max="2" width="63.140625" style="11" customWidth="1"/>
    <col min="3" max="3" width="16.421875" style="18" customWidth="1"/>
  </cols>
  <sheetData>
    <row r="1" spans="1:3" ht="24.75">
      <c r="A1" s="19">
        <v>43437</v>
      </c>
      <c r="B1" s="4" t="s">
        <v>0</v>
      </c>
      <c r="C1" s="12">
        <v>23419.38</v>
      </c>
    </row>
    <row r="2" spans="1:3" ht="24.75">
      <c r="A2" s="19">
        <v>43437</v>
      </c>
      <c r="B2" s="4" t="s">
        <v>1</v>
      </c>
      <c r="C2" s="12">
        <v>29032.46</v>
      </c>
    </row>
    <row r="3" spans="1:3" ht="15">
      <c r="A3" s="19">
        <v>43437</v>
      </c>
      <c r="B3" s="4" t="s">
        <v>2</v>
      </c>
      <c r="C3" s="12">
        <f>17864.72+76718.46</f>
        <v>94583.18000000001</v>
      </c>
    </row>
    <row r="4" spans="1:3" ht="15">
      <c r="A4" s="19">
        <v>43437</v>
      </c>
      <c r="B4" s="4" t="s">
        <v>3</v>
      </c>
      <c r="C4" s="12">
        <v>97773.35</v>
      </c>
    </row>
    <row r="5" spans="1:3" ht="15">
      <c r="A5" s="19">
        <v>43437</v>
      </c>
      <c r="B5" s="4" t="s">
        <v>4</v>
      </c>
      <c r="C5" s="12">
        <f>411659.53+5311.28</f>
        <v>416970.81000000006</v>
      </c>
    </row>
    <row r="6" spans="1:3" ht="15">
      <c r="A6" s="19">
        <v>43437</v>
      </c>
      <c r="B6" s="4" t="s">
        <v>5</v>
      </c>
      <c r="C6" s="12">
        <v>310636.25</v>
      </c>
    </row>
    <row r="7" spans="1:3" ht="24.75">
      <c r="A7" s="19">
        <v>43437</v>
      </c>
      <c r="B7" s="4" t="s">
        <v>6</v>
      </c>
      <c r="C7" s="12">
        <v>359131.21</v>
      </c>
    </row>
    <row r="8" spans="1:3" ht="15">
      <c r="A8" s="19">
        <v>43437</v>
      </c>
      <c r="B8" s="4" t="s">
        <v>7</v>
      </c>
      <c r="C8" s="12">
        <f>1640159.75+2556.9</f>
        <v>1642716.65</v>
      </c>
    </row>
    <row r="9" spans="1:3" ht="24.75">
      <c r="A9" s="19">
        <v>43437</v>
      </c>
      <c r="B9" s="4" t="s">
        <v>8</v>
      </c>
      <c r="C9" s="12">
        <f>259164.5+3339.4</f>
        <v>262503.9</v>
      </c>
    </row>
    <row r="10" spans="1:3" ht="15">
      <c r="A10" s="19">
        <v>43437</v>
      </c>
      <c r="B10" s="4" t="s">
        <v>9</v>
      </c>
      <c r="C10" s="12">
        <v>221960.57</v>
      </c>
    </row>
    <row r="11" spans="1:3" ht="15">
      <c r="A11" s="19">
        <v>43437</v>
      </c>
      <c r="B11" s="4" t="s">
        <v>10</v>
      </c>
      <c r="C11" s="12">
        <f>1224576.45+19657.06</f>
        <v>1244233.51</v>
      </c>
    </row>
    <row r="12" spans="1:3" ht="15">
      <c r="A12" s="19">
        <v>43437</v>
      </c>
      <c r="B12" s="4" t="s">
        <v>11</v>
      </c>
      <c r="C12" s="12" t="s">
        <v>12</v>
      </c>
    </row>
    <row r="13" spans="1:3" ht="15">
      <c r="A13" s="19">
        <v>43437</v>
      </c>
      <c r="B13" s="4" t="s">
        <v>13</v>
      </c>
      <c r="C13" s="12" t="s">
        <v>14</v>
      </c>
    </row>
    <row r="14" spans="1:3" ht="15">
      <c r="A14" s="19">
        <v>43437</v>
      </c>
      <c r="B14" s="4" t="s">
        <v>15</v>
      </c>
      <c r="C14" s="12">
        <v>45989.7</v>
      </c>
    </row>
    <row r="15" spans="1:3" ht="15">
      <c r="A15" s="19">
        <v>43437</v>
      </c>
      <c r="B15" s="4" t="s">
        <v>16</v>
      </c>
      <c r="C15" s="12">
        <v>72207.76</v>
      </c>
    </row>
    <row r="16" spans="1:3" ht="24.75">
      <c r="A16" s="19">
        <v>43437</v>
      </c>
      <c r="B16" s="4" t="s">
        <v>17</v>
      </c>
      <c r="C16" s="12">
        <v>14024.99</v>
      </c>
    </row>
    <row r="17" spans="1:3" ht="24.75">
      <c r="A17" s="19">
        <v>43439</v>
      </c>
      <c r="B17" s="4" t="s">
        <v>18</v>
      </c>
      <c r="C17" s="12">
        <v>90977.27</v>
      </c>
    </row>
    <row r="18" spans="1:3" ht="15">
      <c r="A18" s="19">
        <v>43439</v>
      </c>
      <c r="B18" s="4" t="s">
        <v>19</v>
      </c>
      <c r="C18" s="12">
        <v>22273.4</v>
      </c>
    </row>
    <row r="19" spans="1:3" ht="24.75">
      <c r="A19" s="19">
        <v>43439</v>
      </c>
      <c r="B19" s="4" t="s">
        <v>20</v>
      </c>
      <c r="C19" s="12">
        <v>14459.28</v>
      </c>
    </row>
    <row r="20" spans="1:3" ht="15">
      <c r="A20" s="19">
        <v>43439</v>
      </c>
      <c r="B20" s="4" t="s">
        <v>21</v>
      </c>
      <c r="C20" s="12">
        <v>18427.53</v>
      </c>
    </row>
    <row r="21" spans="1:3" ht="15">
      <c r="A21" s="19">
        <v>43439</v>
      </c>
      <c r="B21" s="4" t="s">
        <v>22</v>
      </c>
      <c r="C21" s="12">
        <v>85200.94</v>
      </c>
    </row>
    <row r="22" spans="1:3" ht="15">
      <c r="A22" s="19">
        <v>43439</v>
      </c>
      <c r="B22" s="4" t="s">
        <v>23</v>
      </c>
      <c r="C22" s="12">
        <v>146886.47</v>
      </c>
    </row>
    <row r="23" spans="1:3" ht="15">
      <c r="A23" s="19">
        <v>43439</v>
      </c>
      <c r="B23" s="4" t="s">
        <v>24</v>
      </c>
      <c r="C23" s="12">
        <v>73605.73</v>
      </c>
    </row>
    <row r="24" spans="1:3" ht="24.75">
      <c r="A24" s="19">
        <v>43439</v>
      </c>
      <c r="B24" s="4" t="s">
        <v>25</v>
      </c>
      <c r="C24" s="12">
        <v>53638.3</v>
      </c>
    </row>
    <row r="25" spans="1:3" ht="15">
      <c r="A25" s="19">
        <v>43439</v>
      </c>
      <c r="B25" s="4" t="s">
        <v>26</v>
      </c>
      <c r="C25" s="12" t="s">
        <v>27</v>
      </c>
    </row>
    <row r="26" spans="1:3" ht="15">
      <c r="A26" s="19">
        <v>43439</v>
      </c>
      <c r="B26" s="4" t="s">
        <v>28</v>
      </c>
      <c r="C26" s="12">
        <v>17933.78</v>
      </c>
    </row>
    <row r="27" spans="1:3" ht="15">
      <c r="A27" s="19">
        <v>43439</v>
      </c>
      <c r="B27" s="4" t="s">
        <v>29</v>
      </c>
      <c r="C27" s="12">
        <v>69895.4</v>
      </c>
    </row>
    <row r="28" spans="1:3" ht="24.75">
      <c r="A28" s="19">
        <v>43444</v>
      </c>
      <c r="B28" s="4" t="s">
        <v>30</v>
      </c>
      <c r="C28" s="12">
        <v>4024517.27</v>
      </c>
    </row>
    <row r="29" spans="1:3" ht="15">
      <c r="A29" s="19">
        <v>43444</v>
      </c>
      <c r="B29" s="4" t="s">
        <v>31</v>
      </c>
      <c r="C29" s="12">
        <f>173155.83+2816.12</f>
        <v>175971.94999999998</v>
      </c>
    </row>
    <row r="30" spans="1:3" ht="15">
      <c r="A30" s="19">
        <v>43444</v>
      </c>
      <c r="B30" s="4" t="s">
        <v>32</v>
      </c>
      <c r="C30" s="12" t="s">
        <v>33</v>
      </c>
    </row>
    <row r="31" spans="1:3" ht="15">
      <c r="A31" s="19">
        <v>43444</v>
      </c>
      <c r="B31" s="4" t="s">
        <v>34</v>
      </c>
      <c r="C31" s="12">
        <f>59793.86+948</f>
        <v>60741.86</v>
      </c>
    </row>
    <row r="32" spans="1:3" ht="24.75">
      <c r="A32" s="19">
        <v>43444</v>
      </c>
      <c r="B32" s="4" t="s">
        <v>35</v>
      </c>
      <c r="C32" s="12">
        <f>212176.3+2984.36</f>
        <v>215160.65999999997</v>
      </c>
    </row>
    <row r="33" spans="1:3" ht="24.75">
      <c r="A33" s="19">
        <v>43444</v>
      </c>
      <c r="B33" s="4" t="s">
        <v>36</v>
      </c>
      <c r="C33" s="12">
        <f>572156.19+9335.82</f>
        <v>581492.0099999999</v>
      </c>
    </row>
    <row r="34" spans="1:3" ht="15">
      <c r="A34" s="19">
        <v>43444</v>
      </c>
      <c r="B34" s="4" t="s">
        <v>37</v>
      </c>
      <c r="C34" s="12">
        <f>80642.17+1177.34</f>
        <v>81819.51</v>
      </c>
    </row>
    <row r="35" spans="1:3" ht="15">
      <c r="A35" s="19">
        <v>43444</v>
      </c>
      <c r="B35" s="4" t="s">
        <v>38</v>
      </c>
      <c r="C35" s="12">
        <f>179794.64+2502.85</f>
        <v>182297.49000000002</v>
      </c>
    </row>
    <row r="36" spans="1:3" ht="15">
      <c r="A36" s="19">
        <v>43444</v>
      </c>
      <c r="B36" s="4" t="s">
        <v>39</v>
      </c>
      <c r="C36" s="12">
        <f>962538.1+15269.2</f>
        <v>977807.2999999999</v>
      </c>
    </row>
    <row r="37" spans="1:3" ht="15">
      <c r="A37" s="19">
        <v>43444</v>
      </c>
      <c r="B37" s="4" t="s">
        <v>40</v>
      </c>
      <c r="C37" s="12">
        <v>3716594.4</v>
      </c>
    </row>
    <row r="38" spans="1:3" ht="15">
      <c r="A38" s="19">
        <v>43444</v>
      </c>
      <c r="B38" s="4" t="s">
        <v>41</v>
      </c>
      <c r="C38" s="12">
        <f>2143223.68+33490.06</f>
        <v>2176713.74</v>
      </c>
    </row>
    <row r="39" spans="1:3" ht="15">
      <c r="A39" s="19">
        <v>43452</v>
      </c>
      <c r="B39" s="4" t="s">
        <v>42</v>
      </c>
      <c r="C39" s="12">
        <v>633538.14</v>
      </c>
    </row>
    <row r="40" spans="1:3" ht="24.75">
      <c r="A40" s="19">
        <v>43452</v>
      </c>
      <c r="B40" s="4" t="s">
        <v>43</v>
      </c>
      <c r="C40" s="12">
        <v>247666.75</v>
      </c>
    </row>
    <row r="41" spans="1:3" ht="15">
      <c r="A41" s="19">
        <v>43452</v>
      </c>
      <c r="B41" s="4" t="s">
        <v>44</v>
      </c>
      <c r="C41" s="12">
        <f>632028.5+9880.5</f>
        <v>641909</v>
      </c>
    </row>
    <row r="42" spans="1:3" ht="15">
      <c r="A42" s="19">
        <v>43454</v>
      </c>
      <c r="B42" s="4" t="s">
        <v>45</v>
      </c>
      <c r="C42" s="12">
        <v>66013</v>
      </c>
    </row>
    <row r="43" spans="1:3" ht="24.75">
      <c r="A43" s="19">
        <v>43454</v>
      </c>
      <c r="B43" s="4" t="s">
        <v>46</v>
      </c>
      <c r="C43" s="12">
        <v>49617.22</v>
      </c>
    </row>
    <row r="44" spans="1:3" ht="15">
      <c r="A44" s="19">
        <v>43455</v>
      </c>
      <c r="B44" s="4" t="s">
        <v>47</v>
      </c>
      <c r="C44" s="12" t="s">
        <v>48</v>
      </c>
    </row>
    <row r="45" spans="1:3" ht="15">
      <c r="A45" s="19">
        <v>43455</v>
      </c>
      <c r="B45" s="4" t="s">
        <v>49</v>
      </c>
      <c r="C45" s="12" t="s">
        <v>50</v>
      </c>
    </row>
    <row r="46" spans="1:3" ht="15">
      <c r="A46" s="19">
        <v>43455</v>
      </c>
      <c r="B46" s="4" t="s">
        <v>51</v>
      </c>
      <c r="C46" s="12">
        <v>339015.22</v>
      </c>
    </row>
    <row r="47" spans="1:3" ht="15">
      <c r="A47" s="19">
        <v>43455</v>
      </c>
      <c r="B47" s="4" t="s">
        <v>52</v>
      </c>
      <c r="C47" s="12">
        <v>777946.31</v>
      </c>
    </row>
    <row r="48" spans="1:3" ht="24.75">
      <c r="A48" s="19">
        <v>43455</v>
      </c>
      <c r="B48" s="4" t="s">
        <v>53</v>
      </c>
      <c r="C48" s="12">
        <v>569315.02</v>
      </c>
    </row>
    <row r="49" spans="1:3" ht="15">
      <c r="A49" s="19">
        <v>43455</v>
      </c>
      <c r="B49" s="4" t="s">
        <v>54</v>
      </c>
      <c r="C49" s="12">
        <v>30439.63</v>
      </c>
    </row>
    <row r="50" spans="1:3" ht="15">
      <c r="A50" s="19">
        <v>43455</v>
      </c>
      <c r="B50" s="4" t="s">
        <v>55</v>
      </c>
      <c r="C50" s="12" t="s">
        <v>56</v>
      </c>
    </row>
    <row r="51" spans="1:3" ht="24.75">
      <c r="A51" s="19">
        <v>43455</v>
      </c>
      <c r="B51" s="4" t="s">
        <v>57</v>
      </c>
      <c r="C51" s="12" t="s">
        <v>58</v>
      </c>
    </row>
    <row r="52" spans="1:3" ht="15">
      <c r="A52" s="19">
        <v>43455</v>
      </c>
      <c r="B52" s="4" t="s">
        <v>59</v>
      </c>
      <c r="C52" s="12">
        <v>19095.37</v>
      </c>
    </row>
    <row r="53" spans="1:3" ht="15">
      <c r="A53" s="19">
        <v>43455</v>
      </c>
      <c r="B53" s="4" t="s">
        <v>60</v>
      </c>
      <c r="C53" s="12">
        <v>34222</v>
      </c>
    </row>
    <row r="54" spans="1:3" ht="15">
      <c r="A54" s="19">
        <v>43455</v>
      </c>
      <c r="B54" s="4" t="s">
        <v>61</v>
      </c>
      <c r="C54" s="12">
        <v>29665.73</v>
      </c>
    </row>
    <row r="55" spans="1:3" ht="15">
      <c r="A55" s="19">
        <v>43455</v>
      </c>
      <c r="B55" s="4" t="s">
        <v>62</v>
      </c>
      <c r="C55" s="12">
        <v>22584.07</v>
      </c>
    </row>
    <row r="56" spans="1:3" ht="24.75">
      <c r="A56" s="19">
        <v>43455</v>
      </c>
      <c r="B56" s="4" t="s">
        <v>63</v>
      </c>
      <c r="C56" s="12">
        <v>39571.07</v>
      </c>
    </row>
    <row r="57" spans="1:3" ht="15">
      <c r="A57" s="19">
        <v>43460</v>
      </c>
      <c r="B57" s="4" t="s">
        <v>64</v>
      </c>
      <c r="C57" s="12">
        <f>44618.77+948</f>
        <v>45566.77</v>
      </c>
    </row>
    <row r="58" spans="1:3" ht="24.75">
      <c r="A58" s="19">
        <v>43460</v>
      </c>
      <c r="B58" s="4" t="s">
        <v>65</v>
      </c>
      <c r="C58" s="12">
        <v>28385.35</v>
      </c>
    </row>
    <row r="59" spans="1:3" ht="15">
      <c r="A59" s="19">
        <v>43460</v>
      </c>
      <c r="B59" s="4" t="s">
        <v>66</v>
      </c>
      <c r="C59" s="12">
        <v>275109.81</v>
      </c>
    </row>
    <row r="60" spans="1:3" ht="15">
      <c r="A60" s="19">
        <v>43460</v>
      </c>
      <c r="B60" s="4" t="s">
        <v>67</v>
      </c>
      <c r="C60" s="12">
        <v>124609.49</v>
      </c>
    </row>
    <row r="61" spans="1:3" ht="24.75">
      <c r="A61" s="19">
        <v>43460</v>
      </c>
      <c r="B61" s="4" t="s">
        <v>68</v>
      </c>
      <c r="C61" s="12">
        <v>142604.39</v>
      </c>
    </row>
    <row r="62" spans="1:3" ht="15">
      <c r="A62" s="19">
        <v>43460</v>
      </c>
      <c r="B62" s="4" t="s">
        <v>69</v>
      </c>
      <c r="C62" s="12">
        <v>32658.34</v>
      </c>
    </row>
    <row r="63" spans="1:3" ht="15">
      <c r="A63" s="20">
        <v>43460</v>
      </c>
      <c r="B63" s="5" t="s">
        <v>70</v>
      </c>
      <c r="C63" s="13">
        <v>16336.1</v>
      </c>
    </row>
    <row r="64" spans="1:3" ht="15">
      <c r="A64" s="20">
        <v>43461</v>
      </c>
      <c r="B64" s="1" t="s">
        <v>71</v>
      </c>
      <c r="C64" s="14">
        <v>19352.57</v>
      </c>
    </row>
    <row r="65" spans="1:3" ht="15">
      <c r="A65" s="20">
        <v>43461</v>
      </c>
      <c r="B65" s="1" t="s">
        <v>72</v>
      </c>
      <c r="C65" s="14">
        <v>277965.92</v>
      </c>
    </row>
    <row r="66" spans="1:3" ht="24.75">
      <c r="A66" s="20">
        <v>43461</v>
      </c>
      <c r="B66" s="6" t="s">
        <v>73</v>
      </c>
      <c r="C66" s="14" t="s">
        <v>74</v>
      </c>
    </row>
    <row r="67" spans="1:3" ht="24.75">
      <c r="A67" s="20">
        <v>43461</v>
      </c>
      <c r="B67" s="6" t="s">
        <v>75</v>
      </c>
      <c r="C67" s="14" t="s">
        <v>76</v>
      </c>
    </row>
    <row r="68" spans="1:3" ht="15">
      <c r="A68" s="20">
        <v>43461</v>
      </c>
      <c r="B68" s="1" t="s">
        <v>77</v>
      </c>
      <c r="C68" s="14">
        <v>985439.6</v>
      </c>
    </row>
    <row r="69" spans="1:3" ht="15">
      <c r="A69" s="20">
        <v>43461</v>
      </c>
      <c r="B69" s="1" t="s">
        <v>78</v>
      </c>
      <c r="C69" s="14">
        <v>15592.06</v>
      </c>
    </row>
    <row r="70" spans="1:3" ht="24">
      <c r="A70" s="20">
        <v>43461</v>
      </c>
      <c r="B70" s="1" t="s">
        <v>79</v>
      </c>
      <c r="C70" s="14">
        <v>386593.83</v>
      </c>
    </row>
    <row r="71" spans="1:3" ht="15">
      <c r="A71" s="20">
        <v>43461</v>
      </c>
      <c r="B71" s="1" t="s">
        <v>80</v>
      </c>
      <c r="C71" s="14">
        <v>28245.2</v>
      </c>
    </row>
    <row r="72" spans="1:3" ht="24">
      <c r="A72" s="20">
        <v>43461</v>
      </c>
      <c r="B72" s="1" t="s">
        <v>81</v>
      </c>
      <c r="C72" s="14">
        <v>132660.26</v>
      </c>
    </row>
    <row r="73" spans="1:3" ht="24">
      <c r="A73" s="20">
        <v>43461</v>
      </c>
      <c r="B73" s="1" t="s">
        <v>82</v>
      </c>
      <c r="C73" s="14">
        <v>9433.4</v>
      </c>
    </row>
    <row r="74" spans="1:3" ht="15">
      <c r="A74" s="20">
        <v>43461</v>
      </c>
      <c r="B74" s="1" t="s">
        <v>83</v>
      </c>
      <c r="C74" s="14">
        <v>3368.64</v>
      </c>
    </row>
    <row r="75" spans="1:3" ht="24">
      <c r="A75" s="20">
        <v>43461</v>
      </c>
      <c r="B75" s="1" t="s">
        <v>84</v>
      </c>
      <c r="C75" s="14">
        <v>389707.27</v>
      </c>
    </row>
    <row r="76" spans="1:3" ht="24">
      <c r="A76" s="20">
        <v>43461</v>
      </c>
      <c r="B76" s="1" t="s">
        <v>85</v>
      </c>
      <c r="C76" s="14">
        <v>12768</v>
      </c>
    </row>
    <row r="77" spans="1:3" ht="15">
      <c r="A77" s="20">
        <v>43461</v>
      </c>
      <c r="B77" s="1" t="s">
        <v>86</v>
      </c>
      <c r="C77" s="14">
        <v>69608.92</v>
      </c>
    </row>
    <row r="78" spans="1:3" ht="15">
      <c r="A78" s="20">
        <v>43461</v>
      </c>
      <c r="B78" s="6" t="s">
        <v>87</v>
      </c>
      <c r="C78" s="14" t="s">
        <v>88</v>
      </c>
    </row>
    <row r="79" spans="1:3" ht="15">
      <c r="A79" s="20">
        <v>43461</v>
      </c>
      <c r="B79" s="6" t="s">
        <v>89</v>
      </c>
      <c r="C79" s="14" t="s">
        <v>90</v>
      </c>
    </row>
    <row r="80" spans="1:3" ht="15">
      <c r="A80" s="20">
        <v>43461</v>
      </c>
      <c r="B80" s="6" t="s">
        <v>91</v>
      </c>
      <c r="C80" s="14">
        <v>359536.88</v>
      </c>
    </row>
    <row r="81" spans="1:3" ht="24">
      <c r="A81" s="20">
        <v>43461</v>
      </c>
      <c r="B81" s="1" t="s">
        <v>92</v>
      </c>
      <c r="C81" s="14">
        <v>75050.98</v>
      </c>
    </row>
    <row r="82" spans="1:3" ht="24">
      <c r="A82" s="20">
        <v>43461</v>
      </c>
      <c r="B82" s="1" t="s">
        <v>93</v>
      </c>
      <c r="C82" s="14">
        <v>25826</v>
      </c>
    </row>
    <row r="83" spans="1:3" ht="15">
      <c r="A83" s="20">
        <v>43461</v>
      </c>
      <c r="B83" s="2" t="s">
        <v>94</v>
      </c>
      <c r="C83" s="14">
        <f>297614.72+4206.26</f>
        <v>301820.98</v>
      </c>
    </row>
    <row r="84" spans="1:3" ht="15">
      <c r="A84" s="20">
        <v>43461</v>
      </c>
      <c r="B84" s="6" t="s">
        <v>95</v>
      </c>
      <c r="C84" s="14" t="s">
        <v>96</v>
      </c>
    </row>
    <row r="85" spans="1:3" ht="15">
      <c r="A85" s="21">
        <v>43462</v>
      </c>
      <c r="B85" s="3" t="s">
        <v>97</v>
      </c>
      <c r="C85" s="14">
        <v>14404.29</v>
      </c>
    </row>
    <row r="86" spans="1:3" ht="15">
      <c r="A86" s="21">
        <v>43462</v>
      </c>
      <c r="B86" s="3" t="s">
        <v>98</v>
      </c>
      <c r="C86" s="14">
        <v>8093.24</v>
      </c>
    </row>
    <row r="87" spans="1:3" ht="24">
      <c r="A87" s="21">
        <v>43462</v>
      </c>
      <c r="B87" s="3" t="s">
        <v>99</v>
      </c>
      <c r="C87" s="14">
        <v>391955.31</v>
      </c>
    </row>
    <row r="88" spans="1:3" ht="15">
      <c r="A88" s="21">
        <v>43462</v>
      </c>
      <c r="B88" s="3" t="s">
        <v>100</v>
      </c>
      <c r="C88" s="15">
        <v>167359.26</v>
      </c>
    </row>
    <row r="89" spans="1:3" ht="24">
      <c r="A89" s="21">
        <v>43462</v>
      </c>
      <c r="B89" s="3" t="s">
        <v>101</v>
      </c>
      <c r="C89" s="14">
        <v>231533.74</v>
      </c>
    </row>
    <row r="90" spans="1:3" ht="24">
      <c r="A90" s="21">
        <v>43462</v>
      </c>
      <c r="B90" s="3" t="s">
        <v>102</v>
      </c>
      <c r="C90" s="14">
        <v>3609.28</v>
      </c>
    </row>
    <row r="91" spans="1:3" ht="24">
      <c r="A91" s="21">
        <v>43462</v>
      </c>
      <c r="B91" s="3" t="s">
        <v>103</v>
      </c>
      <c r="C91" s="14">
        <v>3420.35</v>
      </c>
    </row>
    <row r="92" spans="1:3" ht="15">
      <c r="A92" s="21">
        <v>43462</v>
      </c>
      <c r="B92" s="3" t="s">
        <v>104</v>
      </c>
      <c r="C92" s="14">
        <v>326867.62</v>
      </c>
    </row>
    <row r="93" spans="1:3" ht="15">
      <c r="A93" s="19">
        <v>43462</v>
      </c>
      <c r="B93" s="3" t="s">
        <v>105</v>
      </c>
      <c r="C93" s="14">
        <v>28870.39</v>
      </c>
    </row>
    <row r="94" spans="1:3" ht="24">
      <c r="A94" s="22">
        <v>43440</v>
      </c>
      <c r="B94" s="7" t="s">
        <v>109</v>
      </c>
      <c r="C94" s="16">
        <v>68365.22</v>
      </c>
    </row>
    <row r="95" spans="1:3" ht="35.25">
      <c r="A95" s="22">
        <v>43440</v>
      </c>
      <c r="B95" s="7" t="s">
        <v>110</v>
      </c>
      <c r="C95" s="16">
        <v>96310.51</v>
      </c>
    </row>
    <row r="96" spans="1:3" ht="35.25">
      <c r="A96" s="22">
        <v>43440</v>
      </c>
      <c r="B96" s="7" t="s">
        <v>111</v>
      </c>
      <c r="C96" s="16">
        <v>275910.83</v>
      </c>
    </row>
    <row r="97" spans="1:3" ht="24">
      <c r="A97" s="22">
        <v>43440</v>
      </c>
      <c r="B97" s="7" t="s">
        <v>112</v>
      </c>
      <c r="C97" s="16">
        <v>248941.21</v>
      </c>
    </row>
    <row r="98" spans="1:3" ht="24">
      <c r="A98" s="22">
        <v>43440</v>
      </c>
      <c r="B98" s="7" t="s">
        <v>113</v>
      </c>
      <c r="C98" s="16">
        <v>1530215.01</v>
      </c>
    </row>
    <row r="99" spans="1:3" ht="24">
      <c r="A99" s="23">
        <v>43440</v>
      </c>
      <c r="B99" s="8" t="s">
        <v>114</v>
      </c>
      <c r="C99" s="17">
        <v>3335.09</v>
      </c>
    </row>
    <row r="100" spans="1:3" ht="24.75">
      <c r="A100" s="22">
        <v>43441</v>
      </c>
      <c r="B100" s="9" t="s">
        <v>115</v>
      </c>
      <c r="C100" s="16">
        <v>22661.69</v>
      </c>
    </row>
    <row r="101" spans="1:3" ht="24.75">
      <c r="A101" s="22">
        <v>43441</v>
      </c>
      <c r="B101" s="9" t="s">
        <v>116</v>
      </c>
      <c r="C101" s="16">
        <v>106160.16</v>
      </c>
    </row>
    <row r="102" spans="1:3" ht="24.75">
      <c r="A102" s="22">
        <v>43441</v>
      </c>
      <c r="B102" s="9" t="s">
        <v>115</v>
      </c>
      <c r="C102" s="16">
        <v>24388.81</v>
      </c>
    </row>
    <row r="103" spans="1:3" ht="24.75">
      <c r="A103" s="22">
        <v>43441</v>
      </c>
      <c r="B103" s="9" t="s">
        <v>117</v>
      </c>
      <c r="C103" s="16">
        <v>36000</v>
      </c>
    </row>
    <row r="104" spans="1:3" ht="24.75">
      <c r="A104" s="22">
        <v>43441</v>
      </c>
      <c r="B104" s="9" t="s">
        <v>118</v>
      </c>
      <c r="C104" s="16">
        <v>2074.8</v>
      </c>
    </row>
    <row r="105" spans="1:3" ht="36.75">
      <c r="A105" s="22">
        <v>43441</v>
      </c>
      <c r="B105" s="9" t="s">
        <v>119</v>
      </c>
      <c r="C105" s="16">
        <v>140952.9</v>
      </c>
    </row>
    <row r="106" spans="1:3" ht="24.75">
      <c r="A106" s="22">
        <v>43444</v>
      </c>
      <c r="B106" s="9" t="s">
        <v>120</v>
      </c>
      <c r="C106" s="16">
        <v>38141.1</v>
      </c>
    </row>
    <row r="107" spans="1:3" ht="24">
      <c r="A107" s="22">
        <v>43444</v>
      </c>
      <c r="B107" s="7" t="s">
        <v>121</v>
      </c>
      <c r="C107" s="16">
        <v>3311.16</v>
      </c>
    </row>
    <row r="108" spans="1:3" ht="24.75">
      <c r="A108" s="22">
        <v>43445</v>
      </c>
      <c r="B108" s="10" t="s">
        <v>122</v>
      </c>
      <c r="C108" s="16">
        <v>26252.18</v>
      </c>
    </row>
    <row r="109" spans="1:3" ht="15">
      <c r="A109" s="22">
        <v>43445</v>
      </c>
      <c r="B109" s="7" t="s">
        <v>123</v>
      </c>
      <c r="C109" s="16">
        <v>37319</v>
      </c>
    </row>
    <row r="110" spans="1:3" ht="24">
      <c r="A110" s="22">
        <v>43445</v>
      </c>
      <c r="B110" s="7" t="s">
        <v>124</v>
      </c>
      <c r="C110" s="16">
        <v>211055.34</v>
      </c>
    </row>
    <row r="111" spans="1:3" ht="24">
      <c r="A111" s="22">
        <v>43445</v>
      </c>
      <c r="B111" s="7" t="s">
        <v>124</v>
      </c>
      <c r="C111" s="16">
        <v>105527.67</v>
      </c>
    </row>
    <row r="112" spans="1:3" ht="24">
      <c r="A112" s="22">
        <v>43445</v>
      </c>
      <c r="B112" s="7" t="s">
        <v>125</v>
      </c>
      <c r="C112" s="16">
        <v>1264914.48</v>
      </c>
    </row>
    <row r="113" spans="1:3" ht="24">
      <c r="A113" s="22">
        <v>43445</v>
      </c>
      <c r="B113" s="7" t="s">
        <v>126</v>
      </c>
      <c r="C113" s="16">
        <v>212141</v>
      </c>
    </row>
    <row r="114" spans="1:3" ht="24.75">
      <c r="A114" s="22">
        <v>43446</v>
      </c>
      <c r="B114" s="9" t="s">
        <v>127</v>
      </c>
      <c r="C114" s="16">
        <v>317524.68</v>
      </c>
    </row>
    <row r="115" spans="1:3" ht="24.75">
      <c r="A115" s="22">
        <v>43446</v>
      </c>
      <c r="B115" s="9" t="s">
        <v>128</v>
      </c>
      <c r="C115" s="16">
        <v>37030.56</v>
      </c>
    </row>
    <row r="116" spans="1:3" ht="15">
      <c r="A116" s="22">
        <v>43446</v>
      </c>
      <c r="B116" s="9" t="s">
        <v>129</v>
      </c>
      <c r="C116" s="16">
        <v>665369.87</v>
      </c>
    </row>
    <row r="117" spans="1:3" ht="24.75">
      <c r="A117" s="22">
        <v>43446</v>
      </c>
      <c r="B117" s="9" t="s">
        <v>130</v>
      </c>
      <c r="C117" s="16">
        <v>11558.1</v>
      </c>
    </row>
    <row r="118" spans="1:3" ht="24.75">
      <c r="A118" s="22">
        <v>43446</v>
      </c>
      <c r="B118" s="9" t="s">
        <v>131</v>
      </c>
      <c r="C118" s="16">
        <v>160720.39</v>
      </c>
    </row>
    <row r="119" spans="1:3" ht="24">
      <c r="A119" s="22">
        <v>43448</v>
      </c>
      <c r="B119" s="7" t="s">
        <v>132</v>
      </c>
      <c r="C119" s="16">
        <v>201977.08</v>
      </c>
    </row>
    <row r="120" spans="1:3" ht="35.25">
      <c r="A120" s="22">
        <v>43448</v>
      </c>
      <c r="B120" s="7" t="s">
        <v>133</v>
      </c>
      <c r="C120" s="16">
        <v>29835.52</v>
      </c>
    </row>
    <row r="121" spans="1:3" ht="24">
      <c r="A121" s="22">
        <v>43448</v>
      </c>
      <c r="B121" s="7" t="s">
        <v>134</v>
      </c>
      <c r="C121" s="16">
        <v>15654.71</v>
      </c>
    </row>
    <row r="122" spans="1:3" ht="24">
      <c r="A122" s="22">
        <v>43448</v>
      </c>
      <c r="B122" s="7" t="s">
        <v>135</v>
      </c>
      <c r="C122" s="16">
        <v>11100.25</v>
      </c>
    </row>
    <row r="123" spans="1:3" ht="35.25">
      <c r="A123" s="22">
        <v>43451</v>
      </c>
      <c r="B123" s="7" t="s">
        <v>136</v>
      </c>
      <c r="C123" s="16">
        <v>185306.24</v>
      </c>
    </row>
    <row r="124" spans="1:3" ht="24">
      <c r="A124" s="22">
        <v>43451</v>
      </c>
      <c r="B124" s="7" t="s">
        <v>137</v>
      </c>
      <c r="C124" s="16">
        <v>86032</v>
      </c>
    </row>
    <row r="125" spans="1:3" ht="24">
      <c r="A125" s="22">
        <v>43451</v>
      </c>
      <c r="B125" s="7" t="s">
        <v>138</v>
      </c>
      <c r="C125" s="16">
        <v>3281.16</v>
      </c>
    </row>
    <row r="126" spans="1:3" ht="24">
      <c r="A126" s="22">
        <v>43451</v>
      </c>
      <c r="B126" s="7" t="s">
        <v>139</v>
      </c>
      <c r="C126" s="16">
        <v>17528.78</v>
      </c>
    </row>
    <row r="127" spans="1:3" ht="24">
      <c r="A127" s="22">
        <v>43451</v>
      </c>
      <c r="B127" s="7" t="s">
        <v>140</v>
      </c>
      <c r="C127" s="16">
        <v>30309.48</v>
      </c>
    </row>
    <row r="128" spans="1:3" ht="35.25">
      <c r="A128" s="22">
        <v>43452</v>
      </c>
      <c r="B128" s="7" t="s">
        <v>107</v>
      </c>
      <c r="C128" s="16">
        <v>58367.94</v>
      </c>
    </row>
    <row r="129" spans="1:3" ht="24">
      <c r="A129" s="22">
        <v>43452</v>
      </c>
      <c r="B129" s="7" t="s">
        <v>141</v>
      </c>
      <c r="C129" s="16">
        <v>8419.16</v>
      </c>
    </row>
    <row r="130" spans="1:3" ht="24">
      <c r="A130" s="22">
        <v>43452</v>
      </c>
      <c r="B130" s="7" t="s">
        <v>142</v>
      </c>
      <c r="C130" s="16">
        <v>461741.27</v>
      </c>
    </row>
    <row r="131" spans="1:3" ht="24">
      <c r="A131" s="22">
        <v>43452</v>
      </c>
      <c r="B131" s="7" t="s">
        <v>108</v>
      </c>
      <c r="C131" s="16">
        <v>1093.24</v>
      </c>
    </row>
    <row r="132" spans="1:3" ht="24">
      <c r="A132" s="22">
        <v>43453</v>
      </c>
      <c r="B132" s="7" t="s">
        <v>143</v>
      </c>
      <c r="C132" s="16">
        <v>239526.05</v>
      </c>
    </row>
    <row r="133" spans="1:3" ht="24">
      <c r="A133" s="22">
        <v>43453</v>
      </c>
      <c r="B133" s="7" t="s">
        <v>144</v>
      </c>
      <c r="C133" s="16">
        <v>65096.31</v>
      </c>
    </row>
    <row r="134" spans="1:3" ht="35.25">
      <c r="A134" s="22">
        <v>43454</v>
      </c>
      <c r="B134" s="7" t="s">
        <v>145</v>
      </c>
      <c r="C134" s="16">
        <v>121268.27</v>
      </c>
    </row>
    <row r="135" spans="1:3" ht="24">
      <c r="A135" s="22">
        <v>43454</v>
      </c>
      <c r="B135" s="7" t="s">
        <v>146</v>
      </c>
      <c r="C135" s="16">
        <v>318050.09</v>
      </c>
    </row>
    <row r="136" spans="1:3" ht="24">
      <c r="A136" s="22">
        <v>43455</v>
      </c>
      <c r="B136" s="7" t="s">
        <v>147</v>
      </c>
      <c r="C136" s="16">
        <v>296.33</v>
      </c>
    </row>
    <row r="137" spans="1:3" ht="35.25">
      <c r="A137" s="22">
        <v>43455</v>
      </c>
      <c r="B137" s="7" t="s">
        <v>148</v>
      </c>
      <c r="C137" s="16">
        <v>61536.74</v>
      </c>
    </row>
    <row r="138" spans="1:3" ht="30.75" customHeight="1">
      <c r="A138" s="22">
        <v>43460</v>
      </c>
      <c r="B138" s="7" t="s">
        <v>149</v>
      </c>
      <c r="C138" s="16">
        <v>11562.19</v>
      </c>
    </row>
    <row r="139" spans="1:3" ht="31.5" customHeight="1">
      <c r="A139" s="22">
        <v>43460</v>
      </c>
      <c r="B139" s="7" t="s">
        <v>150</v>
      </c>
      <c r="C139" s="16">
        <v>3970.2</v>
      </c>
    </row>
    <row r="140" spans="1:3" ht="31.5" customHeight="1">
      <c r="A140" s="22">
        <v>43460</v>
      </c>
      <c r="B140" s="7" t="s">
        <v>151</v>
      </c>
      <c r="C140" s="16">
        <v>250091.08</v>
      </c>
    </row>
    <row r="141" spans="1:3" ht="30.75" customHeight="1">
      <c r="A141" s="22">
        <v>43460</v>
      </c>
      <c r="B141" s="7" t="s">
        <v>106</v>
      </c>
      <c r="C141" s="16">
        <v>53662.25</v>
      </c>
    </row>
    <row r="142" spans="1:3" ht="30.75" customHeight="1">
      <c r="A142" s="22">
        <v>43460</v>
      </c>
      <c r="B142" s="7" t="s">
        <v>152</v>
      </c>
      <c r="C142" s="16">
        <v>23235.47</v>
      </c>
    </row>
    <row r="143" spans="1:3" ht="35.25" customHeight="1">
      <c r="A143" s="22">
        <v>43460</v>
      </c>
      <c r="B143" s="7" t="s">
        <v>153</v>
      </c>
      <c r="C143" s="16">
        <v>122142.53</v>
      </c>
    </row>
    <row r="144" spans="1:3" ht="33" customHeight="1">
      <c r="A144" s="22">
        <v>43461</v>
      </c>
      <c r="B144" s="7" t="s">
        <v>154</v>
      </c>
      <c r="C144" s="16">
        <v>586521.2</v>
      </c>
    </row>
    <row r="145" spans="1:3" ht="35.25" customHeight="1">
      <c r="A145" s="22">
        <v>43461</v>
      </c>
      <c r="B145" s="7" t="s">
        <v>155</v>
      </c>
      <c r="C145" s="16">
        <v>6905528</v>
      </c>
    </row>
    <row r="146" spans="1:3" ht="32.25" customHeight="1">
      <c r="A146" s="22">
        <v>43461</v>
      </c>
      <c r="B146" s="7" t="s">
        <v>156</v>
      </c>
      <c r="C146" s="16">
        <v>115523</v>
      </c>
    </row>
    <row r="147" spans="1:3" ht="42.75" customHeight="1">
      <c r="A147" s="22">
        <v>43461</v>
      </c>
      <c r="B147" s="7" t="s">
        <v>107</v>
      </c>
      <c r="C147" s="16">
        <v>13702.48</v>
      </c>
    </row>
    <row r="148" spans="1:3" ht="41.25" customHeight="1">
      <c r="A148" s="22">
        <v>43461</v>
      </c>
      <c r="B148" s="7" t="s">
        <v>157</v>
      </c>
      <c r="C148" s="16">
        <v>19854.26</v>
      </c>
    </row>
    <row r="149" spans="1:3" ht="33" customHeight="1">
      <c r="A149" s="22">
        <v>43461</v>
      </c>
      <c r="B149" s="7" t="s">
        <v>158</v>
      </c>
      <c r="C149" s="16">
        <v>20150</v>
      </c>
    </row>
    <row r="150" spans="1:3" ht="32.25" customHeight="1">
      <c r="A150" s="22">
        <v>43461</v>
      </c>
      <c r="B150" s="7" t="s">
        <v>159</v>
      </c>
      <c r="C150" s="16">
        <v>492570.04</v>
      </c>
    </row>
    <row r="151" spans="1:3" ht="34.5" customHeight="1">
      <c r="A151" s="22">
        <v>43462</v>
      </c>
      <c r="B151" s="7" t="s">
        <v>160</v>
      </c>
      <c r="C151" s="16">
        <v>953988</v>
      </c>
    </row>
    <row r="152" spans="1:3" ht="31.5" customHeight="1">
      <c r="A152" s="22">
        <v>43462</v>
      </c>
      <c r="B152" s="7" t="s">
        <v>161</v>
      </c>
      <c r="C152" s="16">
        <v>7712.12</v>
      </c>
    </row>
    <row r="153" spans="1:3" ht="48.75" customHeight="1">
      <c r="A153" s="22">
        <v>43462</v>
      </c>
      <c r="B153" s="7" t="s">
        <v>162</v>
      </c>
      <c r="C153" s="16">
        <v>5979.13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2019-01-04T14:04:33Z</dcterms:modified>
  <cp:category/>
  <cp:version/>
  <cp:contentType/>
  <cp:contentStatus/>
</cp:coreProperties>
</file>