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521" windowWidth="5205" windowHeight="6585" tabRatio="726" firstSheet="1" activeTab="10"/>
  </bookViews>
  <sheets>
    <sheet name="164" sheetId="1" r:id="rId1"/>
    <sheet name="168" sheetId="2" r:id="rId2"/>
    <sheet name="188" sheetId="3" r:id="rId3"/>
    <sheet name="200" sheetId="4" r:id="rId4"/>
    <sheet name="217" sheetId="5" r:id="rId5"/>
    <sheet name="218" sheetId="6" r:id="rId6"/>
    <sheet name="250" sheetId="7" r:id="rId7"/>
    <sheet name="316" sheetId="8" r:id="rId8"/>
    <sheet name="325" sheetId="9" r:id="rId9"/>
    <sheet name="326" sheetId="10" r:id="rId10"/>
    <sheet name="327 " sheetId="11" r:id="rId11"/>
    <sheet name="328" sheetId="12" r:id="rId12"/>
    <sheet name="340" sheetId="13" r:id="rId13"/>
    <sheet name="405" sheetId="14" r:id="rId14"/>
    <sheet name="800" sheetId="15" r:id="rId15"/>
    <sheet name="804" sheetId="16" r:id="rId16"/>
  </sheets>
  <definedNames>
    <definedName name="_xlnm.Print_Area" localSheetId="13">'405'!$A:$IV</definedName>
  </definedNames>
  <calcPr fullCalcOnLoad="1"/>
</workbook>
</file>

<file path=xl/sharedStrings.xml><?xml version="1.0" encoding="utf-8"?>
<sst xmlns="http://schemas.openxmlformats.org/spreadsheetml/2006/main" count="378" uniqueCount="72">
  <si>
    <t>DETALLE DE PROYECTOS Y OBRAS E INVERSION PREVISTA</t>
  </si>
  <si>
    <t>OBRA</t>
  </si>
  <si>
    <t>DENOMINACION</t>
  </si>
  <si>
    <t>UBICACIÓN GEOGRAFICA</t>
  </si>
  <si>
    <t>COSTO TOTAL VIGENTE</t>
  </si>
  <si>
    <t>EJERCICIOS ANTERIORES</t>
  </si>
  <si>
    <t>EJERCICIOS FUTUROS</t>
  </si>
  <si>
    <t>LOCALIDAD</t>
  </si>
  <si>
    <t>TOTAL</t>
  </si>
  <si>
    <t>Córdoba</t>
  </si>
  <si>
    <t>Varios</t>
  </si>
  <si>
    <t>Varias</t>
  </si>
  <si>
    <t>DEPARTA-MENTO</t>
  </si>
  <si>
    <t>AÑO DE INICIACION Y TERMINA-CION</t>
  </si>
  <si>
    <t>ADMINIS-TRACION</t>
  </si>
  <si>
    <t>CONSTRUCCIÓN, REFACCIÓN Y REPARACIÓN DE PARADORES, APEADEROS, REFUGIOS Y OTROS</t>
  </si>
  <si>
    <t>Construcción, refacción y reparación de paradores, apeaderos, refugios y otros</t>
  </si>
  <si>
    <t>Ejecución de trabajos de remodelación, refacción, mejoras y readecuación de instalaciones en el edificio de la repartición</t>
  </si>
  <si>
    <t>OBRAS, TRABAJOS Y ESTUDIOS DE COMUNICACIONES</t>
  </si>
  <si>
    <t>Sistemas radioeléctricos y telefónicos provinciales</t>
  </si>
  <si>
    <t>Estudios de comunicaciones</t>
  </si>
  <si>
    <t>PROYECTOS Y OBRAS DE ENERGÍAS ALTERNATIVAS SIN DISCRIMINAR</t>
  </si>
  <si>
    <t>CATEGORIA PRESUPUESTARIA N°  328           FONDO PROVINCIAL DE GAS - CUENTA ESPECIAL LEY 7092</t>
  </si>
  <si>
    <t>PROYECTOS Y OBRAS DE GAS SIN DISCRIMINAR</t>
  </si>
  <si>
    <t>,</t>
  </si>
  <si>
    <t xml:space="preserve">PROYECTOS Y OBRA DE GAS </t>
  </si>
  <si>
    <t>Reparac. y Obras varias imprevistas sin discriminar</t>
  </si>
  <si>
    <t>PROYECTO</t>
  </si>
  <si>
    <t>014</t>
  </si>
  <si>
    <t>AÑO DE INICIACION Y TERMINACION</t>
  </si>
  <si>
    <t>EJECUCION</t>
  </si>
  <si>
    <t>ADMINISTR.</t>
  </si>
  <si>
    <t>CATEGORIA PRESUPUESTARIA N°  405</t>
  </si>
  <si>
    <t>PROVISION DE LOCALES PARA HOSPITALES</t>
  </si>
  <si>
    <t>Capital</t>
  </si>
  <si>
    <t>Proyectos y Obras de Gas sin Discriminar</t>
  </si>
  <si>
    <t>Proyectos y Obras de Gas por Redes</t>
  </si>
  <si>
    <t>Obras de Emergencia e Imprevistas sin Discriminar</t>
  </si>
  <si>
    <r>
      <t xml:space="preserve">CATEGORIA PRESUPUESTARIA N°  164           </t>
    </r>
    <r>
      <rPr>
        <b/>
        <sz val="12"/>
        <rFont val="Arial"/>
        <family val="2"/>
      </rPr>
      <t xml:space="preserve">SERVICIOS POLICIALES </t>
    </r>
  </si>
  <si>
    <t>EJERCICIO 2004 INVERSION REAL PREVISTA</t>
  </si>
  <si>
    <t>INVERSION HASTA        2003</t>
  </si>
  <si>
    <t>INVERSION ESTIMADA HASTA 2005</t>
  </si>
  <si>
    <t>PRESUPUESTO 2004</t>
  </si>
  <si>
    <t>OBRAS  DE  EMERGENCIA E IMPREVISTAS SIN DISCRIMINAR</t>
  </si>
  <si>
    <r>
      <t xml:space="preserve">CATEGORIA PRESUPUESTARIA N°  168           </t>
    </r>
    <r>
      <rPr>
        <b/>
        <sz val="12"/>
        <rFont val="Arial"/>
        <family val="2"/>
      </rPr>
      <t>SERVICIO PENITENCIARIO</t>
    </r>
  </si>
  <si>
    <t>CATEGORIA PRESUPUESTARIA N°  188           EL NIÑO Y EL ADOLESCENTE EN CONFLICTO CON LA LEY</t>
  </si>
  <si>
    <r>
      <t xml:space="preserve">CATEGORIA PRESUPUESTARIA N°  200  </t>
    </r>
    <r>
      <rPr>
        <b/>
        <sz val="11"/>
        <rFont val="Arial"/>
        <family val="2"/>
      </rPr>
      <t>MINISTERIO DE FINANZAS - ACTIVIDADES CENTRALES</t>
    </r>
  </si>
  <si>
    <t>CATEGORIA PRESUPUESTARIA N°  217  CATASTRO PROVINCIAL</t>
  </si>
  <si>
    <r>
      <t xml:space="preserve">CATEGORIA PRESUPUESTARIA N°  250  </t>
    </r>
    <r>
      <rPr>
        <b/>
        <sz val="11"/>
        <rFont val="Arial"/>
        <family val="2"/>
      </rPr>
      <t>MINISTERIO DE OBRAS Y SERVICIOS PÚBLICOS - ACTIVIDADES CENTRALES</t>
    </r>
  </si>
  <si>
    <t>CATEGORIA PRESUPUESTARIA N°  218  RENTAS DE LA PROVINCIA</t>
  </si>
  <si>
    <r>
      <t xml:space="preserve">CATEGORIA PRESUPUESTARIA N°  340  </t>
    </r>
    <r>
      <rPr>
        <b/>
        <sz val="11"/>
        <rFont val="Arial"/>
        <family val="2"/>
      </rPr>
      <t>MINISTERIO DE EDUCACIÓN - ACTIVIDADES CENTRALES</t>
    </r>
  </si>
  <si>
    <t>(PROMIN) PROGRAMA MATERNO INFANTIL Y NUTRICIÓN - CUENTA ESPECIAL</t>
  </si>
  <si>
    <t>Remodelación, Reparación y Mantenimiento de Hospitales</t>
  </si>
  <si>
    <t>INVERSION HASTA            2003</t>
  </si>
  <si>
    <r>
      <t xml:space="preserve">CATEGORIA PRESUPUESTARIA N°  800 </t>
    </r>
    <r>
      <rPr>
        <b/>
        <sz val="11"/>
        <rFont val="Arial"/>
        <family val="2"/>
      </rPr>
      <t>LEGISLATURA DE LA PROVINCIA DE CÓRDOBA - ACTIVIDADES CENTRALES</t>
    </r>
  </si>
  <si>
    <t>2004</t>
  </si>
  <si>
    <t>INVERSION     HASTA     2003</t>
  </si>
  <si>
    <t>Gasoductos Varios</t>
  </si>
  <si>
    <t>Estaciones Reductoras de Presión</t>
  </si>
  <si>
    <t>Operación y Mantenimiento de Sist. Energ. Fotovoltaico en esc. Rural</t>
  </si>
  <si>
    <t>2001-2006</t>
  </si>
  <si>
    <t>2000 - 2006</t>
  </si>
  <si>
    <t>2000-2006</t>
  </si>
  <si>
    <t>CATEGORIA PRESUPUESTARIA N° 325        INFRAESTRUCTURA EN RADIODIFUSIÓN Y TELECOMUNICACIONES</t>
  </si>
  <si>
    <t>CATEGORIA PRESUPUESTARIA N°  326       OBRAS PARA PROVISIÓN DE GAS</t>
  </si>
  <si>
    <t>CATEGORIA PRESUPUESTARIA N° 327          ENERGÍA PARA ESCUELAS RURALES Y POBLACIONES DISPERSAS</t>
  </si>
  <si>
    <t>CATEGORIA PRESUPUESTARIA N°  316            TRANSPORTE - CTA. ESPECIAL LEY 7757 Y DTO. 4679/87</t>
  </si>
  <si>
    <t>CATEGORIA PRESUPUESTARIA N°  804 CONSEJO PROVINCIAL DE LA MUJER</t>
  </si>
  <si>
    <t>INVERSION     HASTA                    2003</t>
  </si>
  <si>
    <t>Instalación     de       Sistema     de      Energía   Solar - Fotovoltaica / Eólica en Escuelas Rurales</t>
  </si>
  <si>
    <t>Repetidoras de TV y FM (*)</t>
  </si>
  <si>
    <t>(*) Se prevé financiamiento externo para la Obra. El monto a ejecutar 2004 corresponde a actividades preliminares y complementarias (preparación de pliegos, estudios, etc.),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</si>
</sst>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#,##0.00000"/>
    <numFmt numFmtId="182" formatCode="0.0%"/>
    <numFmt numFmtId="183" formatCode="0.0"/>
    <numFmt numFmtId="184" formatCode="#,##0.0_);\(#,##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m/d/yyyy"/>
    <numFmt numFmtId="189" formatCode="0.000"/>
    <numFmt numFmtId="190" formatCode="0.00000"/>
    <numFmt numFmtId="191" formatCode="d\-m\-yy"/>
    <numFmt numFmtId="192" formatCode="#,##0.0000"/>
    <numFmt numFmtId="193" formatCode="0_)"/>
    <numFmt numFmtId="194" formatCode="0.00_)"/>
    <numFmt numFmtId="195" formatCode="0_);\(0\)"/>
    <numFmt numFmtId="196" formatCode="00000"/>
    <numFmt numFmtId="197" formatCode="#,##0.00000000000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0" fillId="0" borderId="4" xfId="0" applyBorder="1" applyAlignment="1" quotePrefix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200" fontId="0" fillId="0" borderId="4" xfId="18" applyNumberForma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1" fontId="7" fillId="0" borderId="0" xfId="19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wrapText="1"/>
    </xf>
    <xf numFmtId="200" fontId="0" fillId="0" borderId="0" xfId="18" applyNumberForma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41" fontId="7" fillId="0" borderId="4" xfId="19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41" fontId="7" fillId="0" borderId="3" xfId="19" applyFont="1" applyBorder="1" applyAlignment="1">
      <alignment horizontal="center"/>
    </xf>
    <xf numFmtId="41" fontId="7" fillId="0" borderId="17" xfId="19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3" fontId="4" fillId="0" borderId="12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49" fontId="0" fillId="0" borderId="4" xfId="19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00" fontId="0" fillId="0" borderId="4" xfId="18" applyNumberForma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11" fillId="0" borderId="7" xfId="19" applyFont="1" applyBorder="1" applyAlignment="1">
      <alignment horizontal="center"/>
    </xf>
    <xf numFmtId="41" fontId="11" fillId="0" borderId="13" xfId="19" applyFont="1" applyBorder="1" applyAlignment="1">
      <alignment horizontal="center"/>
    </xf>
    <xf numFmtId="41" fontId="8" fillId="0" borderId="4" xfId="19" applyFont="1" applyBorder="1" applyAlignment="1">
      <alignment horizontal="center"/>
    </xf>
    <xf numFmtId="41" fontId="8" fillId="0" borderId="0" xfId="19" applyFont="1" applyBorder="1" applyAlignment="1">
      <alignment horizontal="center"/>
    </xf>
    <xf numFmtId="3" fontId="11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89" wrapText="1"/>
    </xf>
    <xf numFmtId="0" fontId="6" fillId="0" borderId="3" xfId="0" applyFont="1" applyBorder="1" applyAlignment="1">
      <alignment horizontal="center" vertical="center" textRotation="89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/>
    </xf>
  </cellXfs>
  <cellStyles count="9">
    <cellStyle name="Normal" xfId="0"/>
    <cellStyle name="Hyperlink" xfId="15"/>
    <cellStyle name="Hipervínculo v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2">
      <selection activeCell="A13" sqref="A13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5.75">
      <c r="A4" s="7" t="s">
        <v>38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1400000</v>
      </c>
      <c r="J13" s="29">
        <f>SUM(J15:J16)</f>
        <v>1400000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1400000</v>
      </c>
      <c r="J15" s="53">
        <v>1400000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1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3"/>
      <c r="I34" s="18"/>
      <c r="J34" s="3"/>
      <c r="K34" s="18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3"/>
      <c r="I35" s="18"/>
      <c r="J35" s="3"/>
      <c r="K35" s="18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3"/>
      <c r="I36" s="18"/>
      <c r="J36" s="3"/>
      <c r="K36" s="18"/>
      <c r="L36" s="18"/>
    </row>
    <row r="37" spans="1:12" ht="13.5" thickBot="1">
      <c r="A37" s="16"/>
      <c r="B37" s="13"/>
      <c r="C37" s="18"/>
      <c r="D37" s="3"/>
      <c r="E37" s="18"/>
      <c r="F37" s="3"/>
      <c r="G37" s="18"/>
      <c r="H37" s="3"/>
      <c r="I37" s="18"/>
      <c r="J37" s="3"/>
      <c r="K37" s="29"/>
      <c r="L37" s="29"/>
    </row>
    <row r="38" spans="1:12" ht="13.5" thickBot="1">
      <c r="A38" s="43"/>
      <c r="B38" s="69"/>
      <c r="C38" s="104" t="s">
        <v>8</v>
      </c>
      <c r="D38" s="44"/>
      <c r="E38" s="45"/>
      <c r="F38" s="47"/>
      <c r="G38" s="46"/>
      <c r="H38" s="49"/>
      <c r="I38" s="124">
        <f>+I13</f>
        <v>1400000</v>
      </c>
      <c r="J38" s="125">
        <f>+J13</f>
        <v>1400000</v>
      </c>
      <c r="K38" s="46"/>
      <c r="L38" s="46"/>
    </row>
    <row r="39" spans="1:2" ht="12.75">
      <c r="A39" s="5"/>
      <c r="B39" s="5"/>
    </row>
    <row r="40" spans="1:2" ht="12.75">
      <c r="A40" s="5"/>
      <c r="B40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9">
      <selection activeCell="D15" sqref="D15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10.00390625" style="0" customWidth="1"/>
    <col min="7" max="7" width="13.7109375" style="0" customWidth="1"/>
    <col min="8" max="8" width="15.28125" style="0" customWidth="1"/>
    <col min="9" max="9" width="15.57421875" style="0" customWidth="1"/>
    <col min="10" max="10" width="15.421875" style="0" customWidth="1"/>
    <col min="11" max="11" width="13.8515625" style="0" customWidth="1"/>
    <col min="12" max="12" width="14.574218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143" t="s">
        <v>42</v>
      </c>
      <c r="G2" s="144"/>
      <c r="H2" s="143"/>
      <c r="I2" s="2"/>
      <c r="J2" s="2"/>
      <c r="K2" s="2"/>
    </row>
    <row r="3" spans="1:2" ht="12.75">
      <c r="A3" s="6"/>
      <c r="B3" s="5"/>
    </row>
    <row r="4" spans="1:2" ht="12.75">
      <c r="A4" s="7" t="s">
        <v>64</v>
      </c>
      <c r="B4" s="5"/>
    </row>
    <row r="5" spans="1:2" ht="12.75">
      <c r="A5" s="7"/>
      <c r="B5" s="5"/>
    </row>
    <row r="6" spans="1:2" ht="12.75">
      <c r="A6" s="7" t="s">
        <v>0</v>
      </c>
      <c r="B6" s="5"/>
    </row>
    <row r="7" spans="1:11" ht="13.5" thickBot="1">
      <c r="A7" s="9"/>
      <c r="B7" s="5"/>
      <c r="K7" s="1"/>
    </row>
    <row r="8" spans="1:12" ht="34.5" customHeight="1" thickBot="1">
      <c r="A8" s="141" t="s">
        <v>27</v>
      </c>
      <c r="B8" s="139" t="s">
        <v>1</v>
      </c>
      <c r="C8" s="137" t="s">
        <v>2</v>
      </c>
      <c r="D8" s="145" t="s">
        <v>31</v>
      </c>
      <c r="E8" s="141" t="s">
        <v>30</v>
      </c>
      <c r="F8" s="139" t="s">
        <v>3</v>
      </c>
      <c r="G8" s="139"/>
      <c r="H8" s="137" t="s">
        <v>29</v>
      </c>
      <c r="I8" s="139" t="s">
        <v>4</v>
      </c>
      <c r="J8" s="137" t="s">
        <v>39</v>
      </c>
      <c r="K8" s="25" t="s">
        <v>5</v>
      </c>
      <c r="L8" s="24" t="s">
        <v>6</v>
      </c>
    </row>
    <row r="9" spans="1:12" ht="48" customHeight="1" thickBot="1">
      <c r="A9" s="142"/>
      <c r="B9" s="140"/>
      <c r="C9" s="138"/>
      <c r="D9" s="146"/>
      <c r="E9" s="142"/>
      <c r="F9" s="24" t="s">
        <v>12</v>
      </c>
      <c r="G9" s="25" t="s">
        <v>7</v>
      </c>
      <c r="H9" s="138"/>
      <c r="I9" s="140"/>
      <c r="J9" s="138"/>
      <c r="K9" s="15" t="s">
        <v>56</v>
      </c>
      <c r="L9" s="15" t="s">
        <v>41</v>
      </c>
    </row>
    <row r="10" spans="1:12" ht="12.75" customHeight="1" thickBot="1">
      <c r="A10" s="36"/>
      <c r="B10" s="30"/>
      <c r="C10" s="30"/>
      <c r="D10" s="36"/>
      <c r="E10" s="36"/>
      <c r="F10" s="30"/>
      <c r="G10" s="30"/>
      <c r="H10" s="30"/>
      <c r="I10" s="30"/>
      <c r="J10" s="30"/>
      <c r="K10" s="30"/>
      <c r="L10" s="30"/>
    </row>
    <row r="11" spans="1:12" ht="12.75">
      <c r="A11" s="89"/>
      <c r="B11" s="60"/>
      <c r="C11" s="81"/>
      <c r="D11" s="21"/>
      <c r="E11" s="19"/>
      <c r="F11" s="60"/>
      <c r="G11" s="81"/>
      <c r="H11" s="60"/>
      <c r="I11" s="81"/>
      <c r="J11" s="60"/>
      <c r="K11" s="60"/>
      <c r="L11" s="58"/>
    </row>
    <row r="12" spans="1:13" ht="12.75">
      <c r="A12" s="61">
        <v>52</v>
      </c>
      <c r="B12" s="16"/>
      <c r="C12" s="65" t="s">
        <v>25</v>
      </c>
      <c r="D12" s="18"/>
      <c r="E12" s="3"/>
      <c r="F12" s="18"/>
      <c r="G12" s="3"/>
      <c r="H12" s="18"/>
      <c r="I12" s="63">
        <f>SUM(I15:I33)</f>
        <v>11531600</v>
      </c>
      <c r="J12" s="64">
        <f>SUM(J15:J33)</f>
        <v>11531600</v>
      </c>
      <c r="K12" s="64"/>
      <c r="L12" s="68"/>
      <c r="M12" s="4"/>
    </row>
    <row r="13" spans="1:13" ht="12.75" customHeight="1">
      <c r="A13" s="61"/>
      <c r="B13" s="16"/>
      <c r="C13" s="65"/>
      <c r="D13" s="18"/>
      <c r="E13" s="3"/>
      <c r="F13" s="18"/>
      <c r="G13" s="3"/>
      <c r="H13" s="18"/>
      <c r="I13" s="63"/>
      <c r="J13" s="64"/>
      <c r="K13" s="64"/>
      <c r="L13" s="68"/>
      <c r="M13" s="4"/>
    </row>
    <row r="14" spans="1:13" ht="12.75">
      <c r="A14" s="61"/>
      <c r="B14" s="16"/>
      <c r="C14" s="10"/>
      <c r="D14" s="18"/>
      <c r="E14" s="3"/>
      <c r="F14" s="18"/>
      <c r="G14" s="3"/>
      <c r="H14" s="18"/>
      <c r="I14" s="3"/>
      <c r="J14" s="18"/>
      <c r="K14" s="18"/>
      <c r="L14" s="40"/>
      <c r="M14" s="4"/>
    </row>
    <row r="15" spans="1:12" ht="12.75">
      <c r="A15" s="12"/>
      <c r="B15" s="16">
        <v>1091</v>
      </c>
      <c r="C15" s="62" t="s">
        <v>36</v>
      </c>
      <c r="D15" s="16">
        <v>2</v>
      </c>
      <c r="E15" s="56">
        <v>0</v>
      </c>
      <c r="F15" s="16">
        <v>998</v>
      </c>
      <c r="G15" s="13" t="s">
        <v>11</v>
      </c>
      <c r="H15" s="121" t="s">
        <v>55</v>
      </c>
      <c r="I15" s="27">
        <f>SUM(J15)</f>
        <v>200000</v>
      </c>
      <c r="J15" s="26">
        <v>200000</v>
      </c>
      <c r="K15" s="26"/>
      <c r="L15" s="55"/>
    </row>
    <row r="16" spans="1:12" ht="12.75">
      <c r="A16" s="12"/>
      <c r="B16" s="16"/>
      <c r="C16" s="37"/>
      <c r="D16" s="18"/>
      <c r="E16" s="3"/>
      <c r="F16" s="18"/>
      <c r="G16" s="3"/>
      <c r="H16" s="26"/>
      <c r="I16" s="13"/>
      <c r="J16" s="26"/>
      <c r="K16" s="26"/>
      <c r="L16" s="40"/>
    </row>
    <row r="17" spans="1:12" ht="12.75">
      <c r="A17" s="12"/>
      <c r="B17" s="16">
        <v>948</v>
      </c>
      <c r="C17" s="3" t="s">
        <v>57</v>
      </c>
      <c r="D17" s="18">
        <v>2</v>
      </c>
      <c r="E17" s="3">
        <v>0</v>
      </c>
      <c r="F17" s="16">
        <v>998</v>
      </c>
      <c r="G17" s="13" t="s">
        <v>11</v>
      </c>
      <c r="H17" s="121" t="s">
        <v>55</v>
      </c>
      <c r="I17" s="27">
        <f>SUM(J17)</f>
        <v>10581600</v>
      </c>
      <c r="J17" s="26">
        <v>10581600</v>
      </c>
      <c r="K17" s="26"/>
      <c r="L17" s="40"/>
    </row>
    <row r="18" spans="1:12" ht="12.75">
      <c r="A18" s="12"/>
      <c r="B18" s="16"/>
      <c r="C18" s="3"/>
      <c r="D18" s="18"/>
      <c r="E18" s="3"/>
      <c r="F18" s="18"/>
      <c r="G18" s="3"/>
      <c r="H18" s="26"/>
      <c r="I18" s="13"/>
      <c r="J18" s="26"/>
      <c r="K18" s="26"/>
      <c r="L18" s="40"/>
    </row>
    <row r="19" spans="1:12" ht="12.75">
      <c r="A19" s="12"/>
      <c r="B19" s="16">
        <v>949</v>
      </c>
      <c r="C19" s="136" t="s">
        <v>58</v>
      </c>
      <c r="D19" s="18">
        <v>2</v>
      </c>
      <c r="E19" s="3">
        <v>0</v>
      </c>
      <c r="F19" s="16">
        <v>998</v>
      </c>
      <c r="G19" s="13" t="s">
        <v>11</v>
      </c>
      <c r="H19" s="121" t="s">
        <v>55</v>
      </c>
      <c r="I19" s="27">
        <f>SUM(J19)</f>
        <v>750000</v>
      </c>
      <c r="J19" s="26">
        <v>750000</v>
      </c>
      <c r="K19" s="26"/>
      <c r="L19" s="40"/>
    </row>
    <row r="20" spans="1:12" ht="12.75">
      <c r="A20" s="12"/>
      <c r="B20" s="16"/>
      <c r="C20" s="3"/>
      <c r="D20" s="18"/>
      <c r="E20" s="3"/>
      <c r="F20" s="18"/>
      <c r="G20" s="3"/>
      <c r="H20" s="26"/>
      <c r="I20" s="13"/>
      <c r="J20" s="26"/>
      <c r="K20" s="26"/>
      <c r="L20" s="40"/>
    </row>
    <row r="21" spans="1:12" ht="12.75">
      <c r="A21" s="12"/>
      <c r="B21" s="16"/>
      <c r="C21" s="3"/>
      <c r="D21" s="18"/>
      <c r="E21" s="3"/>
      <c r="F21" s="18"/>
      <c r="G21" s="3"/>
      <c r="H21" s="26"/>
      <c r="I21" s="13"/>
      <c r="J21" s="26"/>
      <c r="K21" s="26"/>
      <c r="L21" s="40"/>
    </row>
    <row r="22" spans="1:12" ht="12.75">
      <c r="A22" s="12"/>
      <c r="B22" s="16"/>
      <c r="C22" s="3"/>
      <c r="D22" s="18"/>
      <c r="E22" s="3"/>
      <c r="F22" s="18"/>
      <c r="G22" s="3"/>
      <c r="H22" s="26"/>
      <c r="I22" s="13"/>
      <c r="J22" s="26"/>
      <c r="K22" s="26"/>
      <c r="L22" s="40"/>
    </row>
    <row r="23" spans="1:12" ht="12.75">
      <c r="A23" s="12"/>
      <c r="B23" s="16"/>
      <c r="C23" s="3"/>
      <c r="D23" s="18"/>
      <c r="E23" s="3"/>
      <c r="F23" s="18"/>
      <c r="G23" s="3"/>
      <c r="H23" s="26"/>
      <c r="I23" s="13"/>
      <c r="J23" s="26"/>
      <c r="K23" s="26"/>
      <c r="L23" s="40"/>
    </row>
    <row r="24" spans="1:12" ht="12.75">
      <c r="A24" s="12"/>
      <c r="B24" s="16"/>
      <c r="C24" s="3"/>
      <c r="D24" s="18"/>
      <c r="E24" s="3"/>
      <c r="F24" s="18"/>
      <c r="G24" s="3"/>
      <c r="H24" s="26"/>
      <c r="I24" s="13"/>
      <c r="J24" s="26"/>
      <c r="K24" s="26"/>
      <c r="L24" s="40"/>
    </row>
    <row r="25" spans="1:12" ht="12.75">
      <c r="A25" s="12"/>
      <c r="B25" s="16"/>
      <c r="C25" s="3"/>
      <c r="D25" s="18"/>
      <c r="E25" s="3"/>
      <c r="F25" s="18"/>
      <c r="G25" s="3"/>
      <c r="H25" s="26"/>
      <c r="I25" s="13"/>
      <c r="J25" s="26"/>
      <c r="K25" s="26"/>
      <c r="L25" s="40"/>
    </row>
    <row r="26" spans="1:12" ht="12.75">
      <c r="A26" s="12"/>
      <c r="B26" s="16"/>
      <c r="C26" s="3"/>
      <c r="D26" s="18"/>
      <c r="E26" s="3"/>
      <c r="F26" s="18"/>
      <c r="G26" s="3"/>
      <c r="H26" s="26"/>
      <c r="I26" s="13"/>
      <c r="J26" s="26"/>
      <c r="K26" s="26"/>
      <c r="L26" s="40"/>
    </row>
    <row r="27" spans="1:12" ht="12.75">
      <c r="A27" s="12"/>
      <c r="B27" s="16"/>
      <c r="C27" s="3"/>
      <c r="D27" s="18"/>
      <c r="E27" s="3"/>
      <c r="F27" s="18"/>
      <c r="G27" s="3"/>
      <c r="H27" s="26"/>
      <c r="I27" s="13"/>
      <c r="J27" s="26"/>
      <c r="K27" s="26"/>
      <c r="L27" s="40"/>
    </row>
    <row r="28" spans="1:12" ht="12.75">
      <c r="A28" s="12"/>
      <c r="B28" s="16"/>
      <c r="C28" s="3"/>
      <c r="D28" s="18"/>
      <c r="E28" s="3"/>
      <c r="F28" s="18"/>
      <c r="G28" s="3"/>
      <c r="H28" s="26"/>
      <c r="I28" s="13"/>
      <c r="J28" s="26"/>
      <c r="K28" s="26"/>
      <c r="L28" s="40"/>
    </row>
    <row r="29" spans="1:12" ht="12.75">
      <c r="A29" s="12"/>
      <c r="B29" s="16"/>
      <c r="C29" s="3"/>
      <c r="D29" s="18"/>
      <c r="E29" s="3"/>
      <c r="F29" s="18"/>
      <c r="G29" s="3"/>
      <c r="H29" s="26"/>
      <c r="I29" s="13"/>
      <c r="J29" s="26"/>
      <c r="K29" s="26"/>
      <c r="L29" s="40"/>
    </row>
    <row r="30" spans="1:12" ht="12.75">
      <c r="A30" s="12"/>
      <c r="B30" s="16"/>
      <c r="C30" s="3"/>
      <c r="D30" s="18"/>
      <c r="E30" s="3"/>
      <c r="F30" s="18"/>
      <c r="G30" s="3"/>
      <c r="H30" s="26"/>
      <c r="I30" s="13"/>
      <c r="J30" s="26"/>
      <c r="K30" s="26"/>
      <c r="L30" s="40"/>
    </row>
    <row r="31" spans="1:12" ht="12.75">
      <c r="A31" s="12"/>
      <c r="B31" s="16"/>
      <c r="C31" s="3"/>
      <c r="D31" s="18"/>
      <c r="E31" s="3"/>
      <c r="F31" s="18"/>
      <c r="G31" s="3"/>
      <c r="H31" s="26"/>
      <c r="I31" s="13"/>
      <c r="J31" s="26"/>
      <c r="K31" s="26"/>
      <c r="L31" s="40"/>
    </row>
    <row r="32" spans="1:12" ht="12.75">
      <c r="A32" s="12"/>
      <c r="B32" s="16"/>
      <c r="C32" s="3"/>
      <c r="D32" s="18"/>
      <c r="E32" s="3"/>
      <c r="F32" s="18"/>
      <c r="G32" s="3"/>
      <c r="H32" s="26"/>
      <c r="I32" s="3"/>
      <c r="J32" s="26"/>
      <c r="K32" s="26"/>
      <c r="L32" s="40"/>
    </row>
    <row r="33" spans="1:12" ht="12.75">
      <c r="A33" s="12"/>
      <c r="B33" s="16"/>
      <c r="C33" s="3"/>
      <c r="D33" s="18"/>
      <c r="E33" s="3"/>
      <c r="F33" s="18"/>
      <c r="G33" s="3"/>
      <c r="H33" s="18"/>
      <c r="I33" s="3"/>
      <c r="J33" s="18"/>
      <c r="K33" s="18"/>
      <c r="L33" s="40"/>
    </row>
    <row r="34" spans="1:12" ht="12.75">
      <c r="A34" s="12"/>
      <c r="B34" s="16"/>
      <c r="C34" s="3"/>
      <c r="D34" s="18"/>
      <c r="E34" s="3"/>
      <c r="F34" s="18"/>
      <c r="G34" s="3"/>
      <c r="H34" s="18"/>
      <c r="I34" s="3"/>
      <c r="J34" s="18"/>
      <c r="K34" s="18"/>
      <c r="L34" s="40"/>
    </row>
    <row r="35" spans="1:12" ht="12.75">
      <c r="A35" s="12"/>
      <c r="B35" s="16"/>
      <c r="C35" s="3"/>
      <c r="D35" s="18"/>
      <c r="E35" s="3"/>
      <c r="F35" s="18"/>
      <c r="G35" s="3"/>
      <c r="H35" s="18"/>
      <c r="I35" s="3"/>
      <c r="J35" s="18"/>
      <c r="K35" s="18"/>
      <c r="L35" s="40"/>
    </row>
    <row r="36" spans="1:12" ht="13.5" thickBot="1">
      <c r="A36" s="12"/>
      <c r="B36" s="16"/>
      <c r="C36" s="3"/>
      <c r="D36" s="18"/>
      <c r="E36" s="3"/>
      <c r="F36" s="18"/>
      <c r="G36" s="3"/>
      <c r="H36" s="18"/>
      <c r="I36" s="3"/>
      <c r="J36" s="18"/>
      <c r="K36" s="29"/>
      <c r="L36" s="41"/>
    </row>
    <row r="37" spans="1:12" ht="13.5" thickBot="1">
      <c r="A37" s="42"/>
      <c r="B37" s="43"/>
      <c r="C37" s="103" t="s">
        <v>8</v>
      </c>
      <c r="D37" s="45"/>
      <c r="E37" s="44"/>
      <c r="F37" s="46"/>
      <c r="G37" s="47"/>
      <c r="H37" s="48"/>
      <c r="I37" s="49">
        <f>+I12</f>
        <v>11531600</v>
      </c>
      <c r="J37" s="48">
        <f>+J12</f>
        <v>11531600</v>
      </c>
      <c r="K37" s="48"/>
      <c r="L37" s="59"/>
    </row>
    <row r="38" spans="1:2" ht="12.75">
      <c r="A38" s="5"/>
      <c r="B38" s="5"/>
    </row>
  </sheetData>
  <mergeCells count="10">
    <mergeCell ref="F2:H2"/>
    <mergeCell ref="I8:I9"/>
    <mergeCell ref="J8:J9"/>
    <mergeCell ref="A8:A9"/>
    <mergeCell ref="E8:E9"/>
    <mergeCell ref="F8:G8"/>
    <mergeCell ref="H8:H9"/>
    <mergeCell ref="B8:B9"/>
    <mergeCell ref="C8:C9"/>
    <mergeCell ref="D8:D9"/>
  </mergeCells>
  <printOptions/>
  <pageMargins left="0.7874015748031497" right="0.3937007874015748" top="0.984251968503937" bottom="1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 topLeftCell="A1">
      <selection activeCell="F2" sqref="F2:H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4.140625" style="0" customWidth="1"/>
    <col min="4" max="5" width="2.7109375" style="0" customWidth="1"/>
    <col min="6" max="6" width="10.57421875" style="0" customWidth="1"/>
    <col min="7" max="7" width="13.7109375" style="0" customWidth="1"/>
    <col min="8" max="8" width="15.57421875" style="0" customWidth="1"/>
    <col min="9" max="9" width="16.140625" style="0" customWidth="1"/>
    <col min="10" max="10" width="15.8515625" style="0" customWidth="1"/>
    <col min="11" max="11" width="14.421875" style="0" customWidth="1"/>
    <col min="12" max="12" width="15.0039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143" t="s">
        <v>42</v>
      </c>
      <c r="G2" s="143"/>
      <c r="H2" s="143"/>
      <c r="I2" s="2"/>
      <c r="J2" s="2"/>
      <c r="K2" s="2"/>
    </row>
    <row r="3" spans="1:2" ht="12.75">
      <c r="A3" s="6"/>
      <c r="B3" s="5"/>
    </row>
    <row r="4" spans="1:12" ht="12.75">
      <c r="A4" s="7" t="s">
        <v>65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7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13.5" thickBot="1">
      <c r="A8" s="5"/>
      <c r="B8" s="5"/>
      <c r="K8" s="1"/>
    </row>
    <row r="9" spans="1:12" ht="42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42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68</v>
      </c>
      <c r="L10" s="15" t="s">
        <v>41</v>
      </c>
    </row>
    <row r="11" spans="1:12" ht="13.5" thickBot="1">
      <c r="A11" s="31"/>
      <c r="B11" s="32"/>
      <c r="C11" s="32"/>
      <c r="D11" s="8"/>
      <c r="E11" s="8"/>
      <c r="F11" s="32"/>
      <c r="G11" s="32"/>
      <c r="H11" s="32"/>
      <c r="I11" s="32"/>
      <c r="J11" s="33"/>
      <c r="K11" s="32"/>
      <c r="L11" s="34"/>
    </row>
    <row r="12" spans="1:12" ht="12.75">
      <c r="A12" s="60"/>
      <c r="B12" s="81"/>
      <c r="C12" s="60"/>
      <c r="D12" s="19"/>
      <c r="E12" s="21"/>
      <c r="F12" s="81"/>
      <c r="G12" s="60"/>
      <c r="H12" s="60"/>
      <c r="I12" s="60"/>
      <c r="J12" s="81"/>
      <c r="K12" s="60"/>
      <c r="L12" s="60"/>
    </row>
    <row r="13" spans="1:12" ht="25.5">
      <c r="A13" s="101">
        <v>51</v>
      </c>
      <c r="B13" s="96"/>
      <c r="C13" s="100" t="s">
        <v>21</v>
      </c>
      <c r="D13" s="36"/>
      <c r="E13" s="95"/>
      <c r="F13" s="96"/>
      <c r="G13" s="94"/>
      <c r="H13" s="94"/>
      <c r="I13" s="98">
        <f>SUM(I16:I36)</f>
        <v>2005400</v>
      </c>
      <c r="J13" s="97">
        <f>SUM(J18:J23)</f>
        <v>2005400</v>
      </c>
      <c r="K13" s="98"/>
      <c r="L13" s="98"/>
    </row>
    <row r="14" spans="1:12" ht="12.75">
      <c r="A14" s="101"/>
      <c r="B14" s="96"/>
      <c r="C14" s="100"/>
      <c r="D14" s="36"/>
      <c r="E14" s="95"/>
      <c r="F14" s="96"/>
      <c r="G14" s="94"/>
      <c r="H14" s="94"/>
      <c r="I14" s="98"/>
      <c r="J14" s="97"/>
      <c r="K14" s="98"/>
      <c r="L14" s="98"/>
    </row>
    <row r="15" spans="1:12" ht="12.75">
      <c r="A15" s="101"/>
      <c r="B15" s="96"/>
      <c r="C15" s="100"/>
      <c r="D15" s="36"/>
      <c r="E15" s="95"/>
      <c r="F15" s="96"/>
      <c r="G15" s="94"/>
      <c r="H15" s="94"/>
      <c r="I15" s="98"/>
      <c r="J15" s="97"/>
      <c r="K15" s="98"/>
      <c r="L15" s="98"/>
    </row>
    <row r="16" spans="1:12" ht="12.75">
      <c r="A16" s="16"/>
      <c r="B16" s="13"/>
      <c r="C16" s="18"/>
      <c r="D16" s="13"/>
      <c r="E16" s="23"/>
      <c r="F16" s="3"/>
      <c r="G16" s="18"/>
      <c r="H16" s="52"/>
      <c r="I16" s="26"/>
      <c r="J16" s="53"/>
      <c r="K16" s="26"/>
      <c r="L16" s="18"/>
    </row>
    <row r="17" spans="1:12" ht="12.75">
      <c r="A17" s="16"/>
      <c r="B17" s="13"/>
      <c r="C17" s="18"/>
      <c r="D17" s="13"/>
      <c r="E17" s="23"/>
      <c r="F17" s="13"/>
      <c r="G17" s="18"/>
      <c r="H17" s="52"/>
      <c r="I17" s="26"/>
      <c r="J17" s="53"/>
      <c r="K17" s="26"/>
      <c r="L17" s="123"/>
    </row>
    <row r="18" spans="1:12" ht="25.5">
      <c r="A18" s="16"/>
      <c r="B18" s="122">
        <v>5809</v>
      </c>
      <c r="C18" s="78" t="s">
        <v>69</v>
      </c>
      <c r="D18" s="13">
        <v>2</v>
      </c>
      <c r="E18" s="23">
        <v>0</v>
      </c>
      <c r="F18" s="13">
        <v>998</v>
      </c>
      <c r="G18" s="52" t="s">
        <v>11</v>
      </c>
      <c r="H18" s="16">
        <v>2004</v>
      </c>
      <c r="I18" s="26">
        <f>SUM(J18)</f>
        <v>1805400</v>
      </c>
      <c r="J18" s="53">
        <f>1405400+400000</f>
        <v>1805400</v>
      </c>
      <c r="K18" s="26"/>
      <c r="L18" s="123"/>
    </row>
    <row r="19" spans="1:12" ht="12.75">
      <c r="A19" s="16"/>
      <c r="B19" s="77"/>
      <c r="C19" s="78"/>
      <c r="D19" s="13"/>
      <c r="E19" s="23"/>
      <c r="F19" s="13"/>
      <c r="G19" s="52"/>
      <c r="H19" s="16"/>
      <c r="I19" s="26"/>
      <c r="J19" s="53"/>
      <c r="K19" s="26"/>
      <c r="L19" s="123"/>
    </row>
    <row r="20" spans="1:12" ht="12.75">
      <c r="A20" s="16"/>
      <c r="B20" s="77"/>
      <c r="C20" s="78"/>
      <c r="D20" s="13"/>
      <c r="E20" s="23"/>
      <c r="F20" s="13"/>
      <c r="G20" s="52"/>
      <c r="H20" s="16"/>
      <c r="I20" s="26"/>
      <c r="J20" s="53"/>
      <c r="K20" s="26"/>
      <c r="L20" s="123"/>
    </row>
    <row r="21" spans="1:12" ht="12.75">
      <c r="A21" s="16"/>
      <c r="B21" s="77">
        <v>5811</v>
      </c>
      <c r="C21" s="18" t="s">
        <v>26</v>
      </c>
      <c r="D21" s="13">
        <v>2</v>
      </c>
      <c r="E21" s="23">
        <v>0</v>
      </c>
      <c r="F21" s="13">
        <v>998</v>
      </c>
      <c r="G21" s="52" t="s">
        <v>11</v>
      </c>
      <c r="H21" s="16">
        <v>2004</v>
      </c>
      <c r="I21" s="26">
        <f>SUM(J21)</f>
        <v>100000</v>
      </c>
      <c r="J21" s="53">
        <v>100000</v>
      </c>
      <c r="K21" s="26"/>
      <c r="L21" s="18"/>
    </row>
    <row r="22" spans="1:12" ht="12.75">
      <c r="A22" s="16"/>
      <c r="B22" s="13"/>
      <c r="C22" s="18"/>
      <c r="D22" s="13"/>
      <c r="E22" s="23"/>
      <c r="F22" s="3"/>
      <c r="G22" s="18"/>
      <c r="H22" s="52"/>
      <c r="I22" s="28"/>
      <c r="J22" s="53"/>
      <c r="K22" s="26"/>
      <c r="L22" s="18"/>
    </row>
    <row r="23" spans="1:12" ht="25.5">
      <c r="A23" s="16"/>
      <c r="B23" s="122">
        <v>950</v>
      </c>
      <c r="C23" s="78" t="s">
        <v>59</v>
      </c>
      <c r="D23" s="13">
        <v>2</v>
      </c>
      <c r="E23" s="23">
        <v>0</v>
      </c>
      <c r="F23" s="13">
        <v>998</v>
      </c>
      <c r="G23" s="52" t="s">
        <v>11</v>
      </c>
      <c r="H23" s="16">
        <v>2004</v>
      </c>
      <c r="I23" s="26">
        <f>SUM(J23)</f>
        <v>100000</v>
      </c>
      <c r="J23" s="53">
        <v>100000</v>
      </c>
      <c r="K23" s="26"/>
      <c r="L23" s="18"/>
    </row>
    <row r="24" spans="1:12" ht="12.75">
      <c r="A24" s="16"/>
      <c r="B24" s="13"/>
      <c r="C24" s="18"/>
      <c r="D24" s="13"/>
      <c r="E24" s="23"/>
      <c r="F24" s="3"/>
      <c r="G24" s="18"/>
      <c r="H24" s="52"/>
      <c r="I24" s="28"/>
      <c r="J24" s="53"/>
      <c r="K24" s="26"/>
      <c r="L24" s="18"/>
    </row>
    <row r="25" spans="1:12" ht="12.75">
      <c r="A25" s="16"/>
      <c r="B25" s="13"/>
      <c r="C25" s="18"/>
      <c r="D25" s="13"/>
      <c r="E25" s="23"/>
      <c r="F25" s="3"/>
      <c r="G25" s="18"/>
      <c r="H25" s="52"/>
      <c r="I25" s="28"/>
      <c r="J25" s="53"/>
      <c r="K25" s="26"/>
      <c r="L25" s="18"/>
    </row>
    <row r="26" spans="1:12" ht="12.75">
      <c r="A26" s="16"/>
      <c r="B26" s="13"/>
      <c r="C26" s="18"/>
      <c r="D26" s="13"/>
      <c r="E26" s="23"/>
      <c r="F26" s="3"/>
      <c r="G26" s="18"/>
      <c r="H26" s="52"/>
      <c r="I26" s="28"/>
      <c r="J26" s="53"/>
      <c r="K26" s="26"/>
      <c r="L26" s="18"/>
    </row>
    <row r="27" spans="1:12" ht="12.75">
      <c r="A27" s="16"/>
      <c r="B27" s="13"/>
      <c r="C27" s="18"/>
      <c r="D27" s="13"/>
      <c r="E27" s="23"/>
      <c r="F27" s="3"/>
      <c r="G27" s="18"/>
      <c r="H27" s="52"/>
      <c r="I27" s="28"/>
      <c r="J27" s="53"/>
      <c r="K27" s="26"/>
      <c r="L27" s="18"/>
    </row>
    <row r="28" spans="1:12" ht="12.75">
      <c r="A28" s="16"/>
      <c r="B28" s="13"/>
      <c r="C28" s="18"/>
      <c r="D28" s="13"/>
      <c r="E28" s="23"/>
      <c r="F28" s="3"/>
      <c r="G28" s="18"/>
      <c r="H28" s="52"/>
      <c r="I28" s="28"/>
      <c r="J28" s="53"/>
      <c r="K28" s="26"/>
      <c r="L28" s="18"/>
    </row>
    <row r="29" spans="1:12" ht="12.75">
      <c r="A29" s="16"/>
      <c r="B29" s="13"/>
      <c r="C29" s="18"/>
      <c r="D29" s="13"/>
      <c r="E29" s="23"/>
      <c r="F29" s="3"/>
      <c r="G29" s="18"/>
      <c r="H29" s="52"/>
      <c r="I29" s="28"/>
      <c r="J29" s="53"/>
      <c r="K29" s="26"/>
      <c r="L29" s="18"/>
    </row>
    <row r="30" spans="1:12" ht="12.75">
      <c r="A30" s="16"/>
      <c r="B30" s="13"/>
      <c r="C30" s="18"/>
      <c r="D30" s="13"/>
      <c r="E30" s="23"/>
      <c r="F30" s="3"/>
      <c r="G30" s="18"/>
      <c r="H30" s="52"/>
      <c r="I30" s="28"/>
      <c r="J30" s="53"/>
      <c r="K30" s="26"/>
      <c r="L30" s="18"/>
    </row>
    <row r="31" spans="1:12" ht="12.75">
      <c r="A31" s="16"/>
      <c r="B31" s="13"/>
      <c r="C31" s="18"/>
      <c r="D31" s="13"/>
      <c r="E31" s="23"/>
      <c r="F31" s="3"/>
      <c r="G31" s="18"/>
      <c r="H31" s="52"/>
      <c r="I31" s="28"/>
      <c r="J31" s="53"/>
      <c r="K31" s="26"/>
      <c r="L31" s="18"/>
    </row>
    <row r="32" spans="1:12" ht="12.75">
      <c r="A32" s="16"/>
      <c r="B32" s="13"/>
      <c r="C32" s="18"/>
      <c r="D32" s="13"/>
      <c r="E32" s="23"/>
      <c r="F32" s="3"/>
      <c r="G32" s="18"/>
      <c r="H32" s="52"/>
      <c r="I32" s="28"/>
      <c r="J32" s="53"/>
      <c r="K32" s="26"/>
      <c r="L32" s="18"/>
    </row>
    <row r="33" spans="1:12" ht="12.75">
      <c r="A33" s="16"/>
      <c r="B33" s="13"/>
      <c r="C33" s="18"/>
      <c r="D33" s="13"/>
      <c r="E33" s="23"/>
      <c r="F33" s="3"/>
      <c r="G33" s="18"/>
      <c r="H33" s="52"/>
      <c r="I33" s="28"/>
      <c r="J33" s="53"/>
      <c r="K33" s="26"/>
      <c r="L33" s="18"/>
    </row>
    <row r="34" spans="1:12" ht="12.75">
      <c r="A34" s="16"/>
      <c r="B34" s="13"/>
      <c r="C34" s="18"/>
      <c r="D34" s="13"/>
      <c r="E34" s="23"/>
      <c r="F34" s="3"/>
      <c r="G34" s="18"/>
      <c r="H34" s="52"/>
      <c r="I34" s="28"/>
      <c r="J34" s="53"/>
      <c r="K34" s="26"/>
      <c r="L34" s="18"/>
    </row>
    <row r="35" spans="1:12" ht="12.75">
      <c r="A35" s="16"/>
      <c r="B35" s="13"/>
      <c r="C35" s="18"/>
      <c r="D35" s="13"/>
      <c r="E35" s="23"/>
      <c r="F35" s="3"/>
      <c r="G35" s="18"/>
      <c r="H35" s="52"/>
      <c r="I35" s="28"/>
      <c r="J35" s="53"/>
      <c r="K35" s="26"/>
      <c r="L35" s="18"/>
    </row>
    <row r="36" spans="1:12" ht="12.75">
      <c r="A36" s="16"/>
      <c r="B36" s="13"/>
      <c r="C36" s="18"/>
      <c r="D36" s="13"/>
      <c r="E36" s="23"/>
      <c r="F36" s="3"/>
      <c r="G36" s="18"/>
      <c r="H36" s="52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26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18"/>
      <c r="I38" s="18"/>
      <c r="J38" s="3"/>
      <c r="K38" s="18"/>
      <c r="L38" s="18"/>
    </row>
    <row r="39" spans="1:12" ht="13.5" thickBot="1">
      <c r="A39" s="16"/>
      <c r="B39" s="13"/>
      <c r="C39" s="18"/>
      <c r="D39" s="3"/>
      <c r="E39" s="18"/>
      <c r="F39" s="3"/>
      <c r="G39" s="18"/>
      <c r="H39" s="117"/>
      <c r="I39" s="117"/>
      <c r="J39" s="3"/>
      <c r="K39" s="29"/>
      <c r="L39" s="29"/>
    </row>
    <row r="40" spans="1:12" ht="13.5" thickBot="1">
      <c r="A40" s="43"/>
      <c r="B40" s="69"/>
      <c r="C40" s="104" t="s">
        <v>8</v>
      </c>
      <c r="D40" s="44"/>
      <c r="E40" s="45"/>
      <c r="F40" s="47"/>
      <c r="G40" s="46"/>
      <c r="H40" s="49"/>
      <c r="I40" s="48">
        <f>+I13</f>
        <v>2005400</v>
      </c>
      <c r="J40" s="49">
        <f>+J13</f>
        <v>2005400</v>
      </c>
      <c r="K40" s="48"/>
      <c r="L40" s="48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</sheetData>
  <mergeCells count="10">
    <mergeCell ref="A9:A10"/>
    <mergeCell ref="F2:H2"/>
    <mergeCell ref="J9:J10"/>
    <mergeCell ref="E9:E10"/>
    <mergeCell ref="F9:G9"/>
    <mergeCell ref="H9:H10"/>
    <mergeCell ref="I9:I10"/>
    <mergeCell ref="B9:B10"/>
    <mergeCell ref="C9:C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4"/>
  <sheetViews>
    <sheetView zoomScale="75" zoomScaleNormal="75" workbookViewId="0" topLeftCell="A12">
      <selection activeCell="A6" sqref="A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38.57421875" style="0" customWidth="1"/>
    <col min="4" max="5" width="2.7109375" style="0" customWidth="1"/>
    <col min="6" max="6" width="13.421875" style="0" customWidth="1"/>
    <col min="7" max="7" width="13.7109375" style="0" customWidth="1"/>
    <col min="8" max="8" width="15.57421875" style="0" customWidth="1"/>
    <col min="9" max="9" width="15.140625" style="0" customWidth="1"/>
    <col min="10" max="10" width="14.8515625" style="0" customWidth="1"/>
    <col min="11" max="11" width="15.28125" style="0" customWidth="1"/>
    <col min="12" max="12" width="14.421875" style="0" customWidth="1"/>
  </cols>
  <sheetData>
    <row r="3" spans="1:11" ht="18">
      <c r="A3" s="2"/>
      <c r="B3" s="2"/>
      <c r="C3" s="2"/>
      <c r="D3" s="120"/>
      <c r="E3" s="120"/>
      <c r="F3" s="143" t="s">
        <v>42</v>
      </c>
      <c r="G3" s="151"/>
      <c r="H3" s="151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" ht="12.75">
      <c r="A5" s="6"/>
      <c r="B5" s="5"/>
    </row>
    <row r="6" spans="1:2" ht="12.75">
      <c r="A6" s="7" t="s">
        <v>22</v>
      </c>
      <c r="B6" s="5"/>
    </row>
    <row r="7" spans="1:2" ht="12.75">
      <c r="A7" s="7"/>
      <c r="B7" s="5"/>
    </row>
    <row r="8" spans="1:2" ht="12.75">
      <c r="A8" s="7" t="s">
        <v>0</v>
      </c>
      <c r="B8" s="5"/>
    </row>
    <row r="9" spans="1:11" ht="13.5" thickBot="1">
      <c r="A9" s="9"/>
      <c r="B9" s="5"/>
      <c r="K9" s="1"/>
    </row>
    <row r="10" spans="1:12" ht="39.75" customHeight="1" thickBot="1">
      <c r="A10" s="149" t="s">
        <v>27</v>
      </c>
      <c r="B10" s="139" t="s">
        <v>1</v>
      </c>
      <c r="C10" s="137" t="s">
        <v>2</v>
      </c>
      <c r="D10" s="145" t="s">
        <v>31</v>
      </c>
      <c r="E10" s="141" t="s">
        <v>30</v>
      </c>
      <c r="F10" s="139" t="s">
        <v>3</v>
      </c>
      <c r="G10" s="139"/>
      <c r="H10" s="137" t="s">
        <v>29</v>
      </c>
      <c r="I10" s="139" t="s">
        <v>4</v>
      </c>
      <c r="J10" s="137" t="s">
        <v>39</v>
      </c>
      <c r="K10" s="25" t="s">
        <v>5</v>
      </c>
      <c r="L10" s="24" t="s">
        <v>6</v>
      </c>
    </row>
    <row r="11" spans="1:12" ht="39.75" customHeight="1" thickBot="1">
      <c r="A11" s="150"/>
      <c r="B11" s="140"/>
      <c r="C11" s="138"/>
      <c r="D11" s="146"/>
      <c r="E11" s="142"/>
      <c r="F11" s="24" t="s">
        <v>12</v>
      </c>
      <c r="G11" s="25" t="s">
        <v>7</v>
      </c>
      <c r="H11" s="138"/>
      <c r="I11" s="140"/>
      <c r="J11" s="138"/>
      <c r="K11" s="15" t="s">
        <v>40</v>
      </c>
      <c r="L11" s="15" t="s">
        <v>41</v>
      </c>
    </row>
    <row r="12" spans="1:12" ht="13.5" thickBot="1">
      <c r="A12" s="30"/>
      <c r="B12" s="30"/>
      <c r="C12" s="30"/>
      <c r="D12" s="36"/>
      <c r="E12" s="36"/>
      <c r="F12" s="30"/>
      <c r="G12" s="30"/>
      <c r="H12" s="30"/>
      <c r="I12" s="30"/>
      <c r="J12" s="30"/>
      <c r="K12" s="30"/>
      <c r="L12" s="30"/>
    </row>
    <row r="13" spans="1:12" ht="12.75">
      <c r="A13" s="67"/>
      <c r="B13" s="22"/>
      <c r="C13" s="20"/>
      <c r="D13" s="22"/>
      <c r="E13" s="20"/>
      <c r="F13" s="22"/>
      <c r="G13" s="20"/>
      <c r="H13" s="22"/>
      <c r="I13" s="20"/>
      <c r="J13" s="22"/>
      <c r="K13" s="22"/>
      <c r="L13" s="54"/>
    </row>
    <row r="14" spans="1:12" ht="25.5">
      <c r="A14" s="102">
        <v>51</v>
      </c>
      <c r="B14" s="16"/>
      <c r="C14" s="65" t="s">
        <v>23</v>
      </c>
      <c r="D14" s="18"/>
      <c r="E14" s="3"/>
      <c r="F14" s="18"/>
      <c r="G14" s="3"/>
      <c r="H14" s="18"/>
      <c r="I14" s="63">
        <f>SUM(I19:I37)</f>
        <v>66000</v>
      </c>
      <c r="J14" s="64">
        <f>SUM(J19:J37)</f>
        <v>66000</v>
      </c>
      <c r="K14" s="64"/>
      <c r="L14" s="68"/>
    </row>
    <row r="15" spans="1:12" ht="12.75">
      <c r="A15" s="102"/>
      <c r="B15" s="16"/>
      <c r="C15" s="65"/>
      <c r="D15" s="18"/>
      <c r="E15" s="3"/>
      <c r="F15" s="18"/>
      <c r="G15" s="3"/>
      <c r="H15" s="18"/>
      <c r="I15" s="63"/>
      <c r="J15" s="64"/>
      <c r="K15" s="64"/>
      <c r="L15" s="68"/>
    </row>
    <row r="16" spans="1:12" ht="12.75">
      <c r="A16" s="102"/>
      <c r="B16" s="16"/>
      <c r="C16" s="65"/>
      <c r="D16" s="18"/>
      <c r="E16" s="3"/>
      <c r="F16" s="18"/>
      <c r="G16" s="3"/>
      <c r="H16" s="18"/>
      <c r="I16" s="63"/>
      <c r="J16" s="64"/>
      <c r="K16" s="64"/>
      <c r="L16" s="68"/>
    </row>
    <row r="17" spans="1:12" ht="12.75">
      <c r="A17" s="102"/>
      <c r="B17" s="16"/>
      <c r="C17" s="65"/>
      <c r="D17" s="18"/>
      <c r="E17" s="3"/>
      <c r="F17" s="18"/>
      <c r="G17" s="3"/>
      <c r="H17" s="18"/>
      <c r="I17" s="63"/>
      <c r="J17" s="64"/>
      <c r="K17" s="64"/>
      <c r="L17" s="68"/>
    </row>
    <row r="18" spans="1:12" ht="12.75">
      <c r="A18" s="61"/>
      <c r="B18" s="16"/>
      <c r="C18" s="10"/>
      <c r="D18" s="18"/>
      <c r="E18" s="3"/>
      <c r="F18" s="18"/>
      <c r="G18" s="3"/>
      <c r="H18" s="18"/>
      <c r="I18" s="3"/>
      <c r="J18" s="18"/>
      <c r="K18" s="18"/>
      <c r="L18" s="40"/>
    </row>
    <row r="19" spans="1:12" ht="12.75">
      <c r="A19" s="12"/>
      <c r="B19" s="16">
        <v>2755</v>
      </c>
      <c r="C19" s="62" t="s">
        <v>35</v>
      </c>
      <c r="D19" s="16"/>
      <c r="E19" s="56"/>
      <c r="F19" s="16" t="s">
        <v>10</v>
      </c>
      <c r="G19" s="13" t="s">
        <v>11</v>
      </c>
      <c r="H19" s="52">
        <v>2004</v>
      </c>
      <c r="I19" s="27">
        <f>SUM(J19)</f>
        <v>66000</v>
      </c>
      <c r="J19" s="26">
        <v>66000</v>
      </c>
      <c r="K19" s="26"/>
      <c r="L19" s="55"/>
    </row>
    <row r="20" spans="1:12" ht="12.75">
      <c r="A20" s="12"/>
      <c r="B20" s="16"/>
      <c r="C20" s="3"/>
      <c r="D20" s="18"/>
      <c r="E20" s="3"/>
      <c r="F20" s="18"/>
      <c r="G20" s="3"/>
      <c r="H20" s="26"/>
      <c r="I20" s="13"/>
      <c r="J20" s="26"/>
      <c r="K20" s="26"/>
      <c r="L20" s="40"/>
    </row>
    <row r="21" spans="1:12" ht="12.75">
      <c r="A21" s="12"/>
      <c r="B21" s="16"/>
      <c r="C21" s="11"/>
      <c r="D21" s="18"/>
      <c r="E21" s="3"/>
      <c r="F21" s="18"/>
      <c r="G21" s="3"/>
      <c r="H21" s="26"/>
      <c r="I21" s="13"/>
      <c r="J21" s="26"/>
      <c r="K21" s="26"/>
      <c r="L21" s="40"/>
    </row>
    <row r="22" spans="1:12" ht="12.75">
      <c r="A22" s="12"/>
      <c r="B22" s="16"/>
      <c r="C22" s="3"/>
      <c r="D22" s="18"/>
      <c r="E22" s="3"/>
      <c r="F22" s="18"/>
      <c r="G22" s="3"/>
      <c r="H22" s="26"/>
      <c r="I22" s="13"/>
      <c r="J22" s="26"/>
      <c r="K22" s="26"/>
      <c r="L22" s="40"/>
    </row>
    <row r="23" spans="1:12" ht="12.75">
      <c r="A23" s="12"/>
      <c r="B23" s="16"/>
      <c r="C23" s="3"/>
      <c r="D23" s="18"/>
      <c r="E23" s="3"/>
      <c r="F23" s="18"/>
      <c r="G23" s="3"/>
      <c r="H23" s="26"/>
      <c r="I23" s="13"/>
      <c r="J23" s="26"/>
      <c r="K23" s="26"/>
      <c r="L23" s="40"/>
    </row>
    <row r="24" spans="1:12" ht="12.75">
      <c r="A24" s="12"/>
      <c r="B24" s="16"/>
      <c r="C24" s="3"/>
      <c r="D24" s="18"/>
      <c r="E24" s="3"/>
      <c r="F24" s="18"/>
      <c r="G24" s="3"/>
      <c r="H24" s="26"/>
      <c r="I24" s="13"/>
      <c r="J24" s="26"/>
      <c r="K24" s="26"/>
      <c r="L24" s="40"/>
    </row>
    <row r="25" spans="1:12" ht="12.75">
      <c r="A25" s="12"/>
      <c r="B25" s="16"/>
      <c r="C25" s="3"/>
      <c r="D25" s="18"/>
      <c r="E25" s="3"/>
      <c r="F25" s="18"/>
      <c r="G25" s="3"/>
      <c r="H25" s="26"/>
      <c r="I25" s="13"/>
      <c r="J25" s="26"/>
      <c r="K25" s="26"/>
      <c r="L25" s="40"/>
    </row>
    <row r="26" spans="1:12" ht="12.75">
      <c r="A26" s="12"/>
      <c r="B26" s="16"/>
      <c r="C26" s="3"/>
      <c r="D26" s="18"/>
      <c r="E26" s="3"/>
      <c r="F26" s="18"/>
      <c r="G26" s="3"/>
      <c r="H26" s="26"/>
      <c r="I26" s="13"/>
      <c r="J26" s="26"/>
      <c r="K26" s="26"/>
      <c r="L26" s="40"/>
    </row>
    <row r="27" spans="1:12" ht="12.75">
      <c r="A27" s="12"/>
      <c r="B27" s="16"/>
      <c r="C27" s="3"/>
      <c r="D27" s="18"/>
      <c r="E27" s="3"/>
      <c r="F27" s="18"/>
      <c r="G27" s="3"/>
      <c r="H27" s="26"/>
      <c r="I27" s="13"/>
      <c r="J27" s="26"/>
      <c r="K27" s="26"/>
      <c r="L27" s="40"/>
    </row>
    <row r="28" spans="1:12" ht="12.75">
      <c r="A28" s="12"/>
      <c r="B28" s="16"/>
      <c r="C28" s="3"/>
      <c r="D28" s="18"/>
      <c r="E28" s="3"/>
      <c r="F28" s="18"/>
      <c r="G28" s="3"/>
      <c r="H28" s="26"/>
      <c r="I28" s="13"/>
      <c r="J28" s="26"/>
      <c r="K28" s="26"/>
      <c r="L28" s="40"/>
    </row>
    <row r="29" spans="1:12" ht="12.75">
      <c r="A29" s="12"/>
      <c r="B29" s="16"/>
      <c r="C29" s="3"/>
      <c r="D29" s="18"/>
      <c r="E29" s="3"/>
      <c r="F29" s="18"/>
      <c r="G29" s="3"/>
      <c r="H29" s="26"/>
      <c r="I29" s="13"/>
      <c r="J29" s="26"/>
      <c r="K29" s="26"/>
      <c r="L29" s="40"/>
    </row>
    <row r="30" spans="1:12" ht="12.75">
      <c r="A30" s="12"/>
      <c r="B30" s="16"/>
      <c r="C30" s="3"/>
      <c r="D30" s="18"/>
      <c r="E30" s="3"/>
      <c r="F30" s="18"/>
      <c r="G30" s="3"/>
      <c r="H30" s="26"/>
      <c r="I30" s="13"/>
      <c r="J30" s="26"/>
      <c r="K30" s="26"/>
      <c r="L30" s="40"/>
    </row>
    <row r="31" spans="1:12" ht="12.75">
      <c r="A31" s="12"/>
      <c r="B31" s="16"/>
      <c r="C31" s="3"/>
      <c r="D31" s="18"/>
      <c r="E31" s="3"/>
      <c r="F31" s="18"/>
      <c r="G31" s="3"/>
      <c r="H31" s="26"/>
      <c r="I31" s="13"/>
      <c r="J31" s="26"/>
      <c r="K31" s="26"/>
      <c r="L31" s="40"/>
    </row>
    <row r="32" spans="1:12" ht="12.75">
      <c r="A32" s="12"/>
      <c r="B32" s="16"/>
      <c r="C32" s="3"/>
      <c r="D32" s="18"/>
      <c r="E32" s="3"/>
      <c r="F32" s="18"/>
      <c r="G32" s="3"/>
      <c r="H32" s="26"/>
      <c r="I32" s="13"/>
      <c r="J32" s="26"/>
      <c r="K32" s="26"/>
      <c r="L32" s="40"/>
    </row>
    <row r="33" spans="1:12" ht="12.75">
      <c r="A33" s="12"/>
      <c r="B33" s="16"/>
      <c r="C33" s="3"/>
      <c r="D33" s="18"/>
      <c r="E33" s="3"/>
      <c r="F33" s="18"/>
      <c r="G33" s="3"/>
      <c r="H33" s="26"/>
      <c r="I33" s="13"/>
      <c r="J33" s="26"/>
      <c r="K33" s="26"/>
      <c r="L33" s="40"/>
    </row>
    <row r="34" spans="1:12" ht="12.75">
      <c r="A34" s="12"/>
      <c r="B34" s="16"/>
      <c r="C34" s="3"/>
      <c r="D34" s="18"/>
      <c r="E34" s="3"/>
      <c r="F34" s="18"/>
      <c r="G34" s="3"/>
      <c r="H34" s="26"/>
      <c r="I34" s="13"/>
      <c r="J34" s="26"/>
      <c r="K34" s="26"/>
      <c r="L34" s="40"/>
    </row>
    <row r="35" spans="1:12" ht="12.75">
      <c r="A35" s="12"/>
      <c r="B35" s="16"/>
      <c r="C35" s="3"/>
      <c r="D35" s="18"/>
      <c r="E35" s="3"/>
      <c r="F35" s="18"/>
      <c r="G35" s="3"/>
      <c r="H35" s="26"/>
      <c r="I35" s="13"/>
      <c r="J35" s="26"/>
      <c r="K35" s="26"/>
      <c r="L35" s="40"/>
    </row>
    <row r="36" spans="1:12" ht="12.75">
      <c r="A36" s="12"/>
      <c r="B36" s="16"/>
      <c r="C36" s="3"/>
      <c r="D36" s="18"/>
      <c r="E36" s="3"/>
      <c r="F36" s="18"/>
      <c r="G36" s="3"/>
      <c r="H36" s="26"/>
      <c r="I36" s="3"/>
      <c r="J36" s="26"/>
      <c r="K36" s="26"/>
      <c r="L36" s="40"/>
    </row>
    <row r="37" spans="1:12" ht="12.75">
      <c r="A37" s="12"/>
      <c r="B37" s="16"/>
      <c r="C37" s="3"/>
      <c r="D37" s="18"/>
      <c r="E37" s="3"/>
      <c r="F37" s="18"/>
      <c r="G37" s="3"/>
      <c r="H37" s="18"/>
      <c r="I37" s="3"/>
      <c r="J37" s="18"/>
      <c r="K37" s="18"/>
      <c r="L37" s="40"/>
    </row>
    <row r="38" spans="1:12" ht="12.75">
      <c r="A38" s="12"/>
      <c r="B38" s="16"/>
      <c r="C38" s="3"/>
      <c r="D38" s="18"/>
      <c r="E38" s="3"/>
      <c r="F38" s="18"/>
      <c r="G38" s="3"/>
      <c r="H38" s="18"/>
      <c r="I38" s="3"/>
      <c r="J38" s="18"/>
      <c r="K38" s="18"/>
      <c r="L38" s="40"/>
    </row>
    <row r="39" spans="1:12" ht="12.75">
      <c r="A39" s="12"/>
      <c r="B39" s="16"/>
      <c r="C39" s="3"/>
      <c r="D39" s="18"/>
      <c r="E39" s="3"/>
      <c r="F39" s="18"/>
      <c r="G39" s="3"/>
      <c r="H39" s="18"/>
      <c r="I39" s="3"/>
      <c r="J39" s="18"/>
      <c r="K39" s="18"/>
      <c r="L39" s="40"/>
    </row>
    <row r="40" spans="1:12" ht="13.5" thickBot="1">
      <c r="A40" s="12"/>
      <c r="B40" s="16"/>
      <c r="C40" s="3"/>
      <c r="D40" s="18"/>
      <c r="E40" s="3"/>
      <c r="F40" s="18"/>
      <c r="G40" s="3"/>
      <c r="H40" s="18"/>
      <c r="I40" s="3"/>
      <c r="J40" s="18"/>
      <c r="K40" s="29"/>
      <c r="L40" s="41"/>
    </row>
    <row r="41" spans="1:12" ht="13.5" thickBot="1">
      <c r="A41" s="42"/>
      <c r="B41" s="43"/>
      <c r="C41" s="103" t="s">
        <v>8</v>
      </c>
      <c r="D41" s="45"/>
      <c r="E41" s="44"/>
      <c r="F41" s="46"/>
      <c r="G41" s="47"/>
      <c r="H41" s="48"/>
      <c r="I41" s="49">
        <f>+I14</f>
        <v>66000</v>
      </c>
      <c r="J41" s="48">
        <f>+J14</f>
        <v>66000</v>
      </c>
      <c r="K41" s="46"/>
      <c r="L41" s="50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</sheetData>
  <mergeCells count="10">
    <mergeCell ref="F3:H3"/>
    <mergeCell ref="B10:B11"/>
    <mergeCell ref="C10:C11"/>
    <mergeCell ref="D10:D11"/>
    <mergeCell ref="E10:E11"/>
    <mergeCell ref="F10:G10"/>
    <mergeCell ref="A10:A11"/>
    <mergeCell ref="H10:H11"/>
    <mergeCell ref="I10:I11"/>
    <mergeCell ref="J10:J11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I42" sqref="I4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5">
      <c r="A4" s="7" t="s">
        <v>50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5000000</v>
      </c>
      <c r="J13" s="29">
        <f>SUM(J15:J16)</f>
        <v>5000000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5000000</v>
      </c>
      <c r="J15" s="53">
        <v>5000000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5000000</v>
      </c>
      <c r="J42" s="49">
        <f>+J13</f>
        <v>5000000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G1">
      <selection activeCell="I13" sqref="I13:J13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3.00390625" style="0" customWidth="1"/>
    <col min="4" max="4" width="4.00390625" style="0" customWidth="1"/>
    <col min="5" max="5" width="3.00390625" style="0" customWidth="1"/>
    <col min="9" max="12" width="13.7109375" style="0" customWidth="1"/>
  </cols>
  <sheetData>
    <row r="3" spans="1:11" ht="15.75">
      <c r="A3" s="2"/>
      <c r="B3" s="2"/>
      <c r="C3" s="2"/>
      <c r="D3" s="2"/>
      <c r="E3" s="2"/>
      <c r="F3" s="152" t="s">
        <v>42</v>
      </c>
      <c r="G3" s="152"/>
      <c r="H3" s="152"/>
      <c r="I3" s="2"/>
      <c r="J3" s="2"/>
      <c r="K3" s="2"/>
    </row>
    <row r="4" spans="1:2" ht="12.75">
      <c r="A4" s="6"/>
      <c r="B4" s="5"/>
    </row>
    <row r="5" spans="1:10" ht="12.75">
      <c r="A5" s="7" t="s">
        <v>32</v>
      </c>
      <c r="B5" s="5"/>
      <c r="E5" s="1" t="s">
        <v>51</v>
      </c>
      <c r="F5" s="1"/>
      <c r="G5" s="1"/>
      <c r="H5" s="1"/>
      <c r="I5" s="1"/>
      <c r="J5" s="1"/>
    </row>
    <row r="6" spans="1:2" ht="12.75">
      <c r="A6" s="7"/>
      <c r="B6" s="5"/>
    </row>
    <row r="7" spans="1:2" ht="12.75">
      <c r="A7" s="7" t="s">
        <v>0</v>
      </c>
      <c r="B7" s="5"/>
    </row>
    <row r="8" spans="1:11" ht="13.5" thickBot="1">
      <c r="A8" s="9"/>
      <c r="B8" s="5"/>
      <c r="K8" s="1"/>
    </row>
    <row r="9" spans="1:12" ht="20.25" customHeight="1" thickBot="1">
      <c r="A9" s="149" t="s">
        <v>27</v>
      </c>
      <c r="B9" s="139" t="s">
        <v>1</v>
      </c>
      <c r="C9" s="137" t="s">
        <v>2</v>
      </c>
      <c r="D9" s="145" t="s">
        <v>14</v>
      </c>
      <c r="E9" s="141" t="s">
        <v>30</v>
      </c>
      <c r="F9" s="139" t="s">
        <v>3</v>
      </c>
      <c r="G9" s="139"/>
      <c r="H9" s="137" t="s">
        <v>13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36.75" customHeight="1" thickBot="1">
      <c r="A10" s="150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53</v>
      </c>
      <c r="L10" s="15" t="s">
        <v>41</v>
      </c>
    </row>
    <row r="11" spans="1:12" ht="13.5" thickBot="1">
      <c r="A11" s="30"/>
      <c r="B11" s="30"/>
      <c r="C11" s="30"/>
      <c r="D11" s="36"/>
      <c r="E11" s="36"/>
      <c r="F11" s="30"/>
      <c r="G11" s="30"/>
      <c r="H11" s="30"/>
      <c r="I11" s="30"/>
      <c r="J11" s="30"/>
      <c r="K11" s="30"/>
      <c r="L11" s="30"/>
    </row>
    <row r="12" spans="1:12" ht="12.75">
      <c r="A12" s="22"/>
      <c r="B12" s="22"/>
      <c r="C12" s="20"/>
      <c r="D12" s="22"/>
      <c r="E12" s="20"/>
      <c r="F12" s="22"/>
      <c r="G12" s="20"/>
      <c r="H12" s="22"/>
      <c r="I12" s="22"/>
      <c r="J12" s="20"/>
      <c r="K12" s="22"/>
      <c r="L12" s="54"/>
    </row>
    <row r="13" spans="1:12" ht="12.75">
      <c r="A13" s="75">
        <v>51</v>
      </c>
      <c r="B13" s="39"/>
      <c r="C13" s="70" t="s">
        <v>33</v>
      </c>
      <c r="D13" s="17"/>
      <c r="E13" s="37"/>
      <c r="F13" s="18"/>
      <c r="H13" s="18"/>
      <c r="I13" s="134">
        <f>SUM(J13)</f>
        <v>280000</v>
      </c>
      <c r="J13" s="135">
        <f>SUM(J16)</f>
        <v>280000</v>
      </c>
      <c r="K13" s="74"/>
      <c r="L13" s="111"/>
    </row>
    <row r="14" spans="1:12" ht="12.75">
      <c r="A14" s="75"/>
      <c r="B14" s="39"/>
      <c r="C14" s="70"/>
      <c r="D14" s="17"/>
      <c r="E14" s="37"/>
      <c r="F14" s="18"/>
      <c r="H14" s="18"/>
      <c r="I14" s="74"/>
      <c r="J14" s="71"/>
      <c r="K14" s="74"/>
      <c r="L14" s="111"/>
    </row>
    <row r="15" spans="1:12" ht="12.75">
      <c r="A15" s="75"/>
      <c r="B15" s="39"/>
      <c r="C15" s="70"/>
      <c r="D15" s="17"/>
      <c r="E15" s="37"/>
      <c r="F15" s="18"/>
      <c r="H15" s="18"/>
      <c r="I15" s="74"/>
      <c r="J15" s="71"/>
      <c r="K15" s="74"/>
      <c r="L15" s="111"/>
    </row>
    <row r="16" spans="1:12" ht="12.75">
      <c r="A16" s="39"/>
      <c r="B16" s="127">
        <v>3938</v>
      </c>
      <c r="C16" s="35" t="s">
        <v>52</v>
      </c>
      <c r="D16" s="17"/>
      <c r="E16" s="37"/>
      <c r="F16" s="128" t="s">
        <v>28</v>
      </c>
      <c r="G16" s="129" t="s">
        <v>9</v>
      </c>
      <c r="H16" s="127">
        <v>2004</v>
      </c>
      <c r="I16" s="132">
        <f>SUM(J16)</f>
        <v>280000</v>
      </c>
      <c r="J16" s="133">
        <v>280000</v>
      </c>
      <c r="K16" s="76"/>
      <c r="L16" s="112"/>
    </row>
    <row r="17" spans="1:12" ht="12.75">
      <c r="A17" s="39"/>
      <c r="B17" s="39"/>
      <c r="C17" s="37"/>
      <c r="D17" s="17"/>
      <c r="E17" s="37"/>
      <c r="F17" s="17"/>
      <c r="G17" s="37"/>
      <c r="H17" s="76"/>
      <c r="I17" s="82"/>
      <c r="J17" s="73"/>
      <c r="K17" s="76"/>
      <c r="L17" s="112"/>
    </row>
    <row r="18" spans="1:12" ht="12.75">
      <c r="A18" s="39"/>
      <c r="B18" s="39"/>
      <c r="C18" s="105"/>
      <c r="D18" s="17"/>
      <c r="E18" s="37"/>
      <c r="F18" s="17"/>
      <c r="G18" s="37"/>
      <c r="H18" s="76"/>
      <c r="I18" s="82"/>
      <c r="J18" s="73"/>
      <c r="K18" s="76"/>
      <c r="L18" s="112"/>
    </row>
    <row r="19" spans="1:12" ht="12.75">
      <c r="A19" s="39"/>
      <c r="B19" s="39"/>
      <c r="C19" s="105"/>
      <c r="D19" s="17"/>
      <c r="E19" s="37"/>
      <c r="F19" s="17"/>
      <c r="G19" s="37"/>
      <c r="H19" s="76"/>
      <c r="I19" s="82"/>
      <c r="J19" s="73"/>
      <c r="K19" s="76"/>
      <c r="L19" s="112"/>
    </row>
    <row r="20" spans="1:12" ht="12.75">
      <c r="A20" s="39"/>
      <c r="B20" s="39"/>
      <c r="C20" s="105"/>
      <c r="D20" s="17"/>
      <c r="E20" s="37"/>
      <c r="F20" s="17"/>
      <c r="G20" s="37"/>
      <c r="H20" s="76"/>
      <c r="I20" s="82"/>
      <c r="J20" s="73"/>
      <c r="K20" s="76"/>
      <c r="L20" s="112"/>
    </row>
    <row r="21" spans="1:12" ht="12.75">
      <c r="A21" s="39"/>
      <c r="B21" s="39"/>
      <c r="C21" s="105"/>
      <c r="D21" s="17"/>
      <c r="E21" s="37"/>
      <c r="F21" s="17"/>
      <c r="G21" s="37"/>
      <c r="H21" s="76"/>
      <c r="I21" s="82"/>
      <c r="J21" s="73"/>
      <c r="K21" s="76"/>
      <c r="L21" s="112"/>
    </row>
    <row r="22" spans="1:12" ht="12.75">
      <c r="A22" s="39"/>
      <c r="B22" s="39"/>
      <c r="C22" s="37"/>
      <c r="D22" s="17"/>
      <c r="E22" s="37"/>
      <c r="F22" s="17"/>
      <c r="G22" s="37"/>
      <c r="H22" s="76"/>
      <c r="I22" s="82"/>
      <c r="J22" s="73"/>
      <c r="K22" s="76"/>
      <c r="L22" s="112"/>
    </row>
    <row r="23" spans="1:12" ht="12.75">
      <c r="A23" s="39"/>
      <c r="B23" s="39"/>
      <c r="C23" s="37"/>
      <c r="D23" s="17"/>
      <c r="E23" s="37"/>
      <c r="F23" s="17"/>
      <c r="G23" s="37"/>
      <c r="H23" s="76"/>
      <c r="I23" s="82"/>
      <c r="J23" s="73"/>
      <c r="K23" s="76"/>
      <c r="L23" s="112"/>
    </row>
    <row r="24" spans="1:12" ht="12.75">
      <c r="A24" s="39"/>
      <c r="B24" s="39"/>
      <c r="C24" s="37"/>
      <c r="D24" s="17"/>
      <c r="E24" s="37"/>
      <c r="F24" s="17"/>
      <c r="G24" s="37"/>
      <c r="H24" s="76"/>
      <c r="I24" s="82"/>
      <c r="J24" s="73"/>
      <c r="K24" s="76"/>
      <c r="L24" s="112"/>
    </row>
    <row r="25" spans="1:12" ht="12.75">
      <c r="A25" s="39"/>
      <c r="B25" s="39"/>
      <c r="C25" s="37"/>
      <c r="D25" s="17"/>
      <c r="E25" s="37"/>
      <c r="F25" s="17"/>
      <c r="G25" s="37"/>
      <c r="H25" s="76"/>
      <c r="I25" s="82"/>
      <c r="J25" s="73"/>
      <c r="K25" s="76"/>
      <c r="L25" s="112"/>
    </row>
    <row r="26" spans="1:12" ht="12.75">
      <c r="A26" s="39"/>
      <c r="B26" s="39"/>
      <c r="C26" s="37"/>
      <c r="D26" s="17"/>
      <c r="E26" s="37"/>
      <c r="F26" s="17"/>
      <c r="G26" s="37"/>
      <c r="H26" s="76"/>
      <c r="I26" s="82"/>
      <c r="J26" s="73"/>
      <c r="K26" s="76"/>
      <c r="L26" s="112"/>
    </row>
    <row r="27" spans="1:12" ht="12.75">
      <c r="A27" s="39"/>
      <c r="B27" s="39"/>
      <c r="C27" s="37"/>
      <c r="D27" s="17"/>
      <c r="E27" s="37"/>
      <c r="F27" s="17"/>
      <c r="G27" s="37"/>
      <c r="H27" s="76"/>
      <c r="I27" s="82"/>
      <c r="J27" s="73"/>
      <c r="K27" s="76"/>
      <c r="L27" s="112"/>
    </row>
    <row r="28" spans="1:12" ht="12.75">
      <c r="A28" s="39"/>
      <c r="B28" s="39"/>
      <c r="C28" s="37"/>
      <c r="D28" s="17"/>
      <c r="E28" s="37"/>
      <c r="F28" s="17"/>
      <c r="G28" s="37"/>
      <c r="H28" s="76"/>
      <c r="I28" s="82"/>
      <c r="J28" s="73"/>
      <c r="K28" s="76"/>
      <c r="L28" s="112"/>
    </row>
    <row r="29" spans="1:12" ht="12.75">
      <c r="A29" s="39"/>
      <c r="B29" s="39"/>
      <c r="C29" s="37"/>
      <c r="D29" s="17"/>
      <c r="E29" s="37"/>
      <c r="F29" s="17"/>
      <c r="G29" s="37"/>
      <c r="H29" s="76"/>
      <c r="I29" s="82"/>
      <c r="J29" s="73"/>
      <c r="K29" s="76"/>
      <c r="L29" s="112"/>
    </row>
    <row r="30" spans="1:12" ht="12.75">
      <c r="A30" s="39"/>
      <c r="B30" s="39"/>
      <c r="C30" s="37"/>
      <c r="D30" s="17"/>
      <c r="E30" s="37"/>
      <c r="F30" s="17"/>
      <c r="G30" s="37"/>
      <c r="H30" s="76"/>
      <c r="I30" s="82"/>
      <c r="J30" s="73"/>
      <c r="K30" s="76"/>
      <c r="L30" s="112"/>
    </row>
    <row r="31" spans="1:12" ht="12.75">
      <c r="A31" s="39"/>
      <c r="B31" s="39"/>
      <c r="C31" s="37"/>
      <c r="D31" s="17"/>
      <c r="E31" s="37"/>
      <c r="F31" s="17"/>
      <c r="G31" s="37"/>
      <c r="H31" s="76"/>
      <c r="I31" s="82"/>
      <c r="J31" s="73"/>
      <c r="K31" s="76"/>
      <c r="L31" s="112"/>
    </row>
    <row r="32" spans="1:12" ht="12.75">
      <c r="A32" s="39"/>
      <c r="B32" s="39"/>
      <c r="C32" s="37"/>
      <c r="D32" s="17"/>
      <c r="E32" s="37"/>
      <c r="F32" s="17"/>
      <c r="G32" s="37"/>
      <c r="H32" s="76"/>
      <c r="I32" s="82"/>
      <c r="J32" s="73"/>
      <c r="K32" s="76"/>
      <c r="L32" s="112"/>
    </row>
    <row r="33" spans="1:12" ht="12.75">
      <c r="A33" s="39"/>
      <c r="B33" s="39"/>
      <c r="C33" s="37"/>
      <c r="D33" s="17"/>
      <c r="E33" s="37"/>
      <c r="F33" s="17"/>
      <c r="G33" s="37"/>
      <c r="H33" s="76"/>
      <c r="I33" s="82"/>
      <c r="J33" s="73"/>
      <c r="K33" s="76"/>
      <c r="L33" s="112"/>
    </row>
    <row r="34" spans="1:12" ht="12.75">
      <c r="A34" s="39"/>
      <c r="B34" s="39"/>
      <c r="C34" s="37"/>
      <c r="D34" s="17"/>
      <c r="E34" s="37"/>
      <c r="F34" s="17"/>
      <c r="G34" s="37"/>
      <c r="H34" s="76"/>
      <c r="I34" s="82"/>
      <c r="J34" s="73"/>
      <c r="K34" s="76"/>
      <c r="L34" s="112"/>
    </row>
    <row r="35" spans="1:12" ht="12.75">
      <c r="A35" s="39"/>
      <c r="B35" s="39"/>
      <c r="C35" s="37"/>
      <c r="D35" s="17"/>
      <c r="E35" s="37"/>
      <c r="F35" s="17"/>
      <c r="G35" s="37"/>
      <c r="H35" s="76"/>
      <c r="I35" s="82"/>
      <c r="J35" s="73"/>
      <c r="K35" s="76"/>
      <c r="L35" s="112"/>
    </row>
    <row r="36" spans="1:12" ht="12.75">
      <c r="A36" s="39"/>
      <c r="B36" s="39"/>
      <c r="C36" s="37"/>
      <c r="D36" s="17"/>
      <c r="E36" s="37"/>
      <c r="F36" s="17"/>
      <c r="G36" s="37"/>
      <c r="H36" s="76"/>
      <c r="I36" s="82"/>
      <c r="J36" s="73"/>
      <c r="K36" s="76"/>
      <c r="L36" s="112"/>
    </row>
    <row r="37" spans="1:12" ht="12.75">
      <c r="A37" s="39"/>
      <c r="B37" s="39"/>
      <c r="C37" s="37"/>
      <c r="D37" s="17"/>
      <c r="E37" s="37"/>
      <c r="F37" s="17"/>
      <c r="G37" s="37"/>
      <c r="H37" s="17"/>
      <c r="I37" s="82"/>
      <c r="J37" s="73"/>
      <c r="K37" s="17"/>
      <c r="L37" s="112"/>
    </row>
    <row r="38" spans="1:12" ht="12.75">
      <c r="A38" s="39"/>
      <c r="B38" s="39"/>
      <c r="C38" s="37"/>
      <c r="D38" s="17"/>
      <c r="E38" s="37"/>
      <c r="F38" s="17"/>
      <c r="G38" s="37"/>
      <c r="H38" s="17"/>
      <c r="I38" s="82"/>
      <c r="J38" s="73"/>
      <c r="K38" s="17"/>
      <c r="L38" s="112"/>
    </row>
    <row r="39" spans="1:12" ht="12.75">
      <c r="A39" s="39"/>
      <c r="B39" s="39"/>
      <c r="C39" s="37"/>
      <c r="D39" s="17"/>
      <c r="E39" s="37"/>
      <c r="F39" s="17"/>
      <c r="G39" s="37"/>
      <c r="H39" s="17"/>
      <c r="I39" s="82"/>
      <c r="J39" s="73"/>
      <c r="K39" s="17"/>
      <c r="L39" s="112"/>
    </row>
    <row r="40" spans="1:12" ht="13.5" thickBot="1">
      <c r="A40" s="106"/>
      <c r="B40" s="106"/>
      <c r="C40" s="107"/>
      <c r="D40" s="108"/>
      <c r="E40" s="107"/>
      <c r="F40" s="108"/>
      <c r="G40" s="107"/>
      <c r="H40" s="108"/>
      <c r="I40" s="115"/>
      <c r="J40" s="116"/>
      <c r="K40" s="109"/>
      <c r="L40" s="110"/>
    </row>
    <row r="41" spans="1:12" ht="13.5" thickBot="1">
      <c r="A41" s="83"/>
      <c r="B41" s="83"/>
      <c r="C41" s="113" t="s">
        <v>8</v>
      </c>
      <c r="D41" s="84"/>
      <c r="E41" s="85"/>
      <c r="F41" s="87"/>
      <c r="G41" s="86"/>
      <c r="H41" s="88"/>
      <c r="I41" s="130">
        <v>280000</v>
      </c>
      <c r="J41" s="131">
        <v>280000</v>
      </c>
      <c r="K41" s="87"/>
      <c r="L41" s="114"/>
    </row>
    <row r="42" spans="1:2" ht="12.75">
      <c r="A42" s="5"/>
      <c r="B42" s="5"/>
    </row>
  </sheetData>
  <mergeCells count="10">
    <mergeCell ref="I9:I10"/>
    <mergeCell ref="J9:J10"/>
    <mergeCell ref="F3:H3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25">
      <selection activeCell="J16" sqref="J1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5">
      <c r="A4" s="7" t="s">
        <v>54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430000</v>
      </c>
      <c r="J13" s="29">
        <f>SUM(J15:J16)</f>
        <v>430000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430000</v>
      </c>
      <c r="J15" s="53">
        <v>430000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430000</v>
      </c>
      <c r="J42" s="49">
        <f>+J13</f>
        <v>430000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D1">
      <selection activeCell="J16" sqref="J1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2.75">
      <c r="A4" s="7" t="s">
        <v>67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20000</v>
      </c>
      <c r="J13" s="29">
        <f>SUM(J15:J16)</f>
        <v>20000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20000</v>
      </c>
      <c r="J15" s="53">
        <v>20000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20000</v>
      </c>
      <c r="J42" s="49">
        <f>+J13</f>
        <v>20000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D17">
      <selection activeCell="G27" sqref="G27:G30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5.75">
      <c r="A4" s="7" t="s">
        <v>44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211000</v>
      </c>
      <c r="J13" s="29">
        <f>SUM(J15:J16)</f>
        <v>211000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211000</v>
      </c>
      <c r="J15" s="53">
        <v>211000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124">
        <f>+I13</f>
        <v>211000</v>
      </c>
      <c r="J42" s="125">
        <f>+J13</f>
        <v>211000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D4">
      <selection activeCell="J46" sqref="J4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2.75">
      <c r="A4" s="7" t="s">
        <v>45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2080000</v>
      </c>
      <c r="J13" s="29">
        <f>SUM(J15:J16)</f>
        <v>2080000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2080000</v>
      </c>
      <c r="J15" s="53">
        <v>2080000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124">
        <f>+I13</f>
        <v>2080000</v>
      </c>
      <c r="J42" s="125">
        <f>+J13</f>
        <v>2080000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D23">
      <selection activeCell="I42" sqref="I42:J4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5">
      <c r="A4" s="7" t="s">
        <v>46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75000</v>
      </c>
      <c r="J13" s="29">
        <f>SUM(J15:J16)</f>
        <v>75000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75000</v>
      </c>
      <c r="J15" s="53">
        <v>75000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75000</v>
      </c>
      <c r="J42" s="49">
        <f>+J13</f>
        <v>75000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D21">
      <selection activeCell="J42" sqref="J42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2.75">
      <c r="A4" s="7" t="s">
        <v>47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250000</v>
      </c>
      <c r="J13" s="29">
        <f>SUM(J15:J16)</f>
        <v>250000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250000</v>
      </c>
      <c r="J15" s="53">
        <v>250000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250000</v>
      </c>
      <c r="J42" s="49">
        <f>+J13</f>
        <v>250000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I24">
      <selection activeCell="K46" sqref="K4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2.75">
      <c r="A4" s="7" t="s">
        <v>49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800000</v>
      </c>
      <c r="J13" s="29">
        <f>SUM(J15:J16)</f>
        <v>800000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800000</v>
      </c>
      <c r="J15" s="53">
        <v>800000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800000</v>
      </c>
      <c r="J42" s="49">
        <f>+J13</f>
        <v>800000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D1">
      <selection activeCell="J16" sqref="J1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5">
      <c r="A4" s="7" t="s">
        <v>48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24.75" customHeight="1">
      <c r="A13" s="126">
        <v>96</v>
      </c>
      <c r="B13" s="38"/>
      <c r="C13" s="80" t="s">
        <v>43</v>
      </c>
      <c r="D13" s="3"/>
      <c r="E13" s="18"/>
      <c r="F13" s="3"/>
      <c r="G13" s="16"/>
      <c r="H13" s="3"/>
      <c r="I13" s="29">
        <f>SUM(I15:I16)</f>
        <v>116000</v>
      </c>
      <c r="J13" s="29">
        <f>SUM(J15:J16)</f>
        <v>116000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12.75">
      <c r="A15" s="16"/>
      <c r="B15" s="38">
        <v>393</v>
      </c>
      <c r="C15" s="118" t="s">
        <v>37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116000</v>
      </c>
      <c r="J15" s="53">
        <v>116000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12.75">
      <c r="A17" s="16"/>
      <c r="B17" s="13"/>
      <c r="C17" s="18"/>
      <c r="D17" s="3"/>
      <c r="E17" s="18"/>
      <c r="F17" s="3"/>
      <c r="G17" s="16"/>
      <c r="H17" s="53"/>
      <c r="I17" s="28"/>
      <c r="J17" s="53"/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8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2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53"/>
      <c r="I35" s="28"/>
      <c r="J35" s="53"/>
      <c r="K35" s="26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28"/>
      <c r="J36" s="53"/>
      <c r="K36" s="26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53"/>
      <c r="I37" s="18"/>
      <c r="J37" s="53"/>
      <c r="K37" s="26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3"/>
      <c r="K38" s="18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3"/>
      <c r="K39" s="18"/>
      <c r="L39" s="18"/>
    </row>
    <row r="40" spans="1:12" ht="12.75">
      <c r="A40" s="16"/>
      <c r="B40" s="13"/>
      <c r="C40" s="18"/>
      <c r="D40" s="3"/>
      <c r="E40" s="18"/>
      <c r="F40" s="3"/>
      <c r="G40" s="18"/>
      <c r="H40" s="3"/>
      <c r="I40" s="18"/>
      <c r="J40" s="3"/>
      <c r="K40" s="18"/>
      <c r="L40" s="18"/>
    </row>
    <row r="41" spans="1:12" ht="13.5" thickBot="1">
      <c r="A41" s="16"/>
      <c r="B41" s="13"/>
      <c r="C41" s="18"/>
      <c r="D41" s="3"/>
      <c r="E41" s="18"/>
      <c r="F41" s="3"/>
      <c r="G41" s="18"/>
      <c r="H41" s="3"/>
      <c r="I41" s="18"/>
      <c r="J41" s="3"/>
      <c r="K41" s="29"/>
      <c r="L41" s="29"/>
    </row>
    <row r="42" spans="1:12" ht="13.5" thickBot="1">
      <c r="A42" s="43"/>
      <c r="B42" s="69"/>
      <c r="C42" s="104" t="s">
        <v>8</v>
      </c>
      <c r="D42" s="44"/>
      <c r="E42" s="45"/>
      <c r="F42" s="47"/>
      <c r="G42" s="46"/>
      <c r="H42" s="49"/>
      <c r="I42" s="48">
        <f>+I13</f>
        <v>116000</v>
      </c>
      <c r="J42" s="49">
        <f>+J13</f>
        <v>116000</v>
      </c>
      <c r="K42" s="46"/>
      <c r="L42" s="46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6">
      <selection activeCell="B1" sqref="B1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10.421875" style="0" customWidth="1"/>
    <col min="7" max="7" width="13.7109375" style="0" customWidth="1"/>
    <col min="8" max="8" width="14.421875" style="0" customWidth="1"/>
    <col min="9" max="10" width="13.7109375" style="0" customWidth="1"/>
    <col min="11" max="11" width="13.140625" style="0" customWidth="1"/>
    <col min="12" max="12" width="12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143" t="s">
        <v>42</v>
      </c>
      <c r="H2" s="144"/>
      <c r="I2" s="143"/>
      <c r="J2" s="2"/>
      <c r="K2" s="2"/>
    </row>
    <row r="3" spans="1:2" ht="12.75">
      <c r="A3" s="6"/>
      <c r="B3" s="5"/>
    </row>
    <row r="4" spans="1:2" ht="12.75">
      <c r="A4" s="7" t="s">
        <v>66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39" t="s">
        <v>3</v>
      </c>
      <c r="G9" s="139"/>
      <c r="H9" s="137" t="s">
        <v>29</v>
      </c>
      <c r="I9" s="139" t="s">
        <v>4</v>
      </c>
      <c r="J9" s="137" t="s">
        <v>39</v>
      </c>
      <c r="K9" s="25" t="s">
        <v>5</v>
      </c>
      <c r="L9" s="24" t="s">
        <v>6</v>
      </c>
    </row>
    <row r="10" spans="1:12" ht="51.75" customHeight="1" thickBot="1">
      <c r="A10" s="142"/>
      <c r="B10" s="140"/>
      <c r="C10" s="138"/>
      <c r="D10" s="146"/>
      <c r="E10" s="142"/>
      <c r="F10" s="24" t="s">
        <v>12</v>
      </c>
      <c r="G10" s="25" t="s">
        <v>7</v>
      </c>
      <c r="H10" s="138"/>
      <c r="I10" s="140"/>
      <c r="J10" s="138"/>
      <c r="K10" s="15" t="s">
        <v>40</v>
      </c>
      <c r="L10" s="15" t="s">
        <v>41</v>
      </c>
    </row>
    <row r="11" spans="1:12" ht="13.5" thickBot="1">
      <c r="A11" s="36"/>
      <c r="B11" s="30"/>
      <c r="C11" s="30"/>
      <c r="D11" s="36"/>
      <c r="E11" s="36"/>
      <c r="F11" s="30"/>
      <c r="G11" s="51"/>
      <c r="H11" s="30"/>
      <c r="I11" s="30"/>
      <c r="J11" s="30"/>
      <c r="K11" s="30"/>
      <c r="L11" s="30"/>
    </row>
    <row r="12" spans="1:12" ht="12.75">
      <c r="A12" s="21"/>
      <c r="B12" s="81"/>
      <c r="C12" s="60"/>
      <c r="D12" s="19"/>
      <c r="E12" s="21"/>
      <c r="F12" s="81"/>
      <c r="G12" s="93"/>
      <c r="H12" s="81"/>
      <c r="I12" s="60"/>
      <c r="J12" s="81"/>
      <c r="K12" s="60"/>
      <c r="L12" s="60"/>
    </row>
    <row r="13" spans="1:12" ht="38.25">
      <c r="A13" s="90">
        <v>51</v>
      </c>
      <c r="B13" s="13"/>
      <c r="C13" s="91" t="s">
        <v>15</v>
      </c>
      <c r="D13" s="3"/>
      <c r="E13" s="18" t="s">
        <v>24</v>
      </c>
      <c r="F13" s="3"/>
      <c r="G13" s="16"/>
      <c r="H13" s="3"/>
      <c r="I13" s="29">
        <f>SUM(I15:I17)</f>
        <v>64000</v>
      </c>
      <c r="J13" s="29">
        <f>SUM(J15:J17)</f>
        <v>64000</v>
      </c>
      <c r="K13" s="18"/>
      <c r="L13" s="18"/>
    </row>
    <row r="14" spans="1:12" ht="12.75">
      <c r="A14" s="16"/>
      <c r="B14" s="13"/>
      <c r="C14" s="18"/>
      <c r="D14" s="3"/>
      <c r="E14" s="18"/>
      <c r="F14" s="3"/>
      <c r="G14" s="16"/>
      <c r="H14" s="53"/>
      <c r="I14" s="28"/>
      <c r="J14" s="53"/>
      <c r="K14" s="26"/>
      <c r="L14" s="18"/>
    </row>
    <row r="15" spans="1:12" ht="25.5">
      <c r="A15" s="16"/>
      <c r="B15" s="122">
        <v>4345</v>
      </c>
      <c r="C15" s="92" t="s">
        <v>16</v>
      </c>
      <c r="D15" s="13"/>
      <c r="E15" s="16"/>
      <c r="F15" s="13">
        <v>998</v>
      </c>
      <c r="G15" s="16" t="s">
        <v>11</v>
      </c>
      <c r="H15" s="66">
        <v>2004</v>
      </c>
      <c r="I15" s="28">
        <f>SUM(J15)</f>
        <v>32000</v>
      </c>
      <c r="J15" s="53">
        <v>32000</v>
      </c>
      <c r="K15" s="26"/>
      <c r="L15" s="26"/>
    </row>
    <row r="16" spans="1:12" ht="12.75">
      <c r="A16" s="16"/>
      <c r="B16" s="77"/>
      <c r="C16" s="92"/>
      <c r="D16" s="13"/>
      <c r="E16" s="16"/>
      <c r="F16" s="13"/>
      <c r="G16" s="16"/>
      <c r="H16" s="66"/>
      <c r="I16" s="28"/>
      <c r="J16" s="53"/>
      <c r="K16" s="26"/>
      <c r="L16" s="26"/>
    </row>
    <row r="17" spans="1:12" ht="38.25">
      <c r="A17" s="16"/>
      <c r="B17" s="77">
        <v>4346</v>
      </c>
      <c r="C17" s="92" t="s">
        <v>17</v>
      </c>
      <c r="D17" s="3"/>
      <c r="E17" s="18"/>
      <c r="F17" s="72" t="s">
        <v>28</v>
      </c>
      <c r="G17" s="16" t="s">
        <v>34</v>
      </c>
      <c r="H17" s="66">
        <v>2004</v>
      </c>
      <c r="I17" s="28">
        <f>SUM(J17)</f>
        <v>32000</v>
      </c>
      <c r="J17" s="53">
        <v>32000</v>
      </c>
      <c r="K17" s="26"/>
      <c r="L17" s="18"/>
    </row>
    <row r="18" spans="1:12" ht="12.75">
      <c r="A18" s="16"/>
      <c r="B18" s="13"/>
      <c r="C18" s="18"/>
      <c r="D18" s="3"/>
      <c r="E18" s="18"/>
      <c r="F18" s="3"/>
      <c r="G18" s="16"/>
      <c r="H18" s="53"/>
      <c r="I18" s="28"/>
      <c r="J18" s="53"/>
      <c r="K18" s="26"/>
      <c r="L18" s="18"/>
    </row>
    <row r="19" spans="1:12" ht="12.75">
      <c r="A19" s="16"/>
      <c r="B19" s="13"/>
      <c r="C19" s="18"/>
      <c r="D19" s="3"/>
      <c r="E19" s="18"/>
      <c r="F19" s="3"/>
      <c r="G19" s="16"/>
      <c r="H19" s="53"/>
      <c r="I19" s="28"/>
      <c r="J19" s="53"/>
      <c r="K19" s="26"/>
      <c r="L19" s="18"/>
    </row>
    <row r="20" spans="1:12" ht="12.75">
      <c r="A20" s="16"/>
      <c r="B20" s="13"/>
      <c r="C20" s="18"/>
      <c r="D20" s="3"/>
      <c r="E20" s="18"/>
      <c r="F20" s="3"/>
      <c r="G20" s="16"/>
      <c r="H20" s="53"/>
      <c r="I20" s="28"/>
      <c r="J20" s="53"/>
      <c r="K20" s="26"/>
      <c r="L20" s="18"/>
    </row>
    <row r="21" spans="1:12" ht="12.75">
      <c r="A21" s="16"/>
      <c r="B21" s="13"/>
      <c r="C21" s="18"/>
      <c r="D21" s="3"/>
      <c r="E21" s="18"/>
      <c r="F21" s="3"/>
      <c r="G21" s="16"/>
      <c r="H21" s="53"/>
      <c r="I21" s="28"/>
      <c r="J21" s="53"/>
      <c r="K21" s="26"/>
      <c r="L21" s="18"/>
    </row>
    <row r="22" spans="1:12" ht="12.75">
      <c r="A22" s="16"/>
      <c r="B22" s="13"/>
      <c r="C22" s="18"/>
      <c r="D22" s="3"/>
      <c r="E22" s="18"/>
      <c r="F22" s="3"/>
      <c r="G22" s="18"/>
      <c r="H22" s="53"/>
      <c r="I22" s="28"/>
      <c r="J22" s="53"/>
      <c r="K22" s="26"/>
      <c r="L22" s="18"/>
    </row>
    <row r="23" spans="1:12" ht="12.75">
      <c r="A23" s="16"/>
      <c r="B23" s="13"/>
      <c r="C23" s="18"/>
      <c r="D23" s="3"/>
      <c r="E23" s="18"/>
      <c r="F23" s="3"/>
      <c r="G23" s="18"/>
      <c r="H23" s="53"/>
      <c r="I23" s="28"/>
      <c r="J23" s="53"/>
      <c r="K23" s="26"/>
      <c r="L23" s="18"/>
    </row>
    <row r="24" spans="1:12" ht="12.75">
      <c r="A24" s="16"/>
      <c r="B24" s="13"/>
      <c r="C24" s="18"/>
      <c r="D24" s="3"/>
      <c r="E24" s="18"/>
      <c r="F24" s="3"/>
      <c r="G24" s="18"/>
      <c r="H24" s="53"/>
      <c r="I24" s="28"/>
      <c r="J24" s="53"/>
      <c r="K24" s="26"/>
      <c r="L24" s="18"/>
    </row>
    <row r="25" spans="1:12" ht="12.75">
      <c r="A25" s="16"/>
      <c r="B25" s="13"/>
      <c r="C25" s="18"/>
      <c r="D25" s="3"/>
      <c r="E25" s="18"/>
      <c r="F25" s="3"/>
      <c r="G25" s="18"/>
      <c r="H25" s="53"/>
      <c r="I25" s="28"/>
      <c r="J25" s="53"/>
      <c r="K25" s="26"/>
      <c r="L25" s="18"/>
    </row>
    <row r="26" spans="1:12" ht="12.75">
      <c r="A26" s="16"/>
      <c r="B26" s="13"/>
      <c r="C26" s="18"/>
      <c r="D26" s="3"/>
      <c r="E26" s="18"/>
      <c r="F26" s="3"/>
      <c r="G26" s="18"/>
      <c r="H26" s="53"/>
      <c r="I26" s="28"/>
      <c r="J26" s="53"/>
      <c r="K26" s="26"/>
      <c r="L26" s="18"/>
    </row>
    <row r="27" spans="1:12" ht="12.75">
      <c r="A27" s="16"/>
      <c r="B27" s="13"/>
      <c r="C27" s="18"/>
      <c r="D27" s="3"/>
      <c r="E27" s="18"/>
      <c r="F27" s="3"/>
      <c r="G27" s="18"/>
      <c r="H27" s="53"/>
      <c r="I27" s="28"/>
      <c r="J27" s="53"/>
      <c r="K27" s="26"/>
      <c r="L27" s="18"/>
    </row>
    <row r="28" spans="1:12" ht="12.75">
      <c r="A28" s="16"/>
      <c r="B28" s="13"/>
      <c r="C28" s="18"/>
      <c r="D28" s="3"/>
      <c r="E28" s="18"/>
      <c r="F28" s="3"/>
      <c r="G28" s="18"/>
      <c r="H28" s="53"/>
      <c r="I28" s="28"/>
      <c r="J28" s="53"/>
      <c r="K28" s="26"/>
      <c r="L28" s="18"/>
    </row>
    <row r="29" spans="1:12" ht="12.75">
      <c r="A29" s="16"/>
      <c r="B29" s="13"/>
      <c r="C29" s="18"/>
      <c r="D29" s="3"/>
      <c r="E29" s="18"/>
      <c r="F29" s="3"/>
      <c r="G29" s="18"/>
      <c r="H29" s="53"/>
      <c r="I29" s="28"/>
      <c r="J29" s="53"/>
      <c r="K29" s="26"/>
      <c r="L29" s="18"/>
    </row>
    <row r="30" spans="1:12" ht="12.75">
      <c r="A30" s="16"/>
      <c r="B30" s="13"/>
      <c r="C30" s="18"/>
      <c r="D30" s="3"/>
      <c r="E30" s="18"/>
      <c r="F30" s="3"/>
      <c r="G30" s="18"/>
      <c r="H30" s="53"/>
      <c r="I30" s="28"/>
      <c r="J30" s="53"/>
      <c r="K30" s="26"/>
      <c r="L30" s="18"/>
    </row>
    <row r="31" spans="1:12" ht="12.75">
      <c r="A31" s="16"/>
      <c r="B31" s="13"/>
      <c r="C31" s="18"/>
      <c r="D31" s="3"/>
      <c r="E31" s="18"/>
      <c r="F31" s="3"/>
      <c r="G31" s="18"/>
      <c r="H31" s="53"/>
      <c r="I31" s="28"/>
      <c r="J31" s="53"/>
      <c r="K31" s="26"/>
      <c r="L31" s="18"/>
    </row>
    <row r="32" spans="1:12" ht="12.75">
      <c r="A32" s="16"/>
      <c r="B32" s="13"/>
      <c r="C32" s="18"/>
      <c r="D32" s="3"/>
      <c r="E32" s="18"/>
      <c r="F32" s="3"/>
      <c r="G32" s="18"/>
      <c r="H32" s="53"/>
      <c r="I32" s="28"/>
      <c r="J32" s="53"/>
      <c r="K32" s="26"/>
      <c r="L32" s="18"/>
    </row>
    <row r="33" spans="1:12" ht="12.75">
      <c r="A33" s="16"/>
      <c r="B33" s="13"/>
      <c r="C33" s="18"/>
      <c r="D33" s="3"/>
      <c r="E33" s="18"/>
      <c r="F33" s="3"/>
      <c r="G33" s="18"/>
      <c r="H33" s="53"/>
      <c r="I33" s="28"/>
      <c r="J33" s="53"/>
      <c r="K33" s="26"/>
      <c r="L33" s="18"/>
    </row>
    <row r="34" spans="1:12" ht="12.75">
      <c r="A34" s="16"/>
      <c r="B34" s="13"/>
      <c r="C34" s="18"/>
      <c r="D34" s="3"/>
      <c r="E34" s="18"/>
      <c r="F34" s="3"/>
      <c r="G34" s="18"/>
      <c r="H34" s="53"/>
      <c r="I34" s="18"/>
      <c r="J34" s="53"/>
      <c r="K34" s="26"/>
      <c r="L34" s="18"/>
    </row>
    <row r="35" spans="1:12" ht="12.75">
      <c r="A35" s="16"/>
      <c r="B35" s="13"/>
      <c r="C35" s="18"/>
      <c r="D35" s="3"/>
      <c r="E35" s="18"/>
      <c r="F35" s="3"/>
      <c r="G35" s="18"/>
      <c r="H35" s="3"/>
      <c r="I35" s="18"/>
      <c r="J35" s="3"/>
      <c r="K35" s="18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3"/>
      <c r="I36" s="18"/>
      <c r="J36" s="3"/>
      <c r="K36" s="18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3"/>
      <c r="I37" s="18"/>
      <c r="J37" s="3"/>
      <c r="K37" s="18"/>
      <c r="L37" s="18"/>
    </row>
    <row r="38" spans="1:12" ht="13.5" thickBot="1">
      <c r="A38" s="16"/>
      <c r="B38" s="13"/>
      <c r="C38" s="18"/>
      <c r="D38" s="3"/>
      <c r="E38" s="18"/>
      <c r="F38" s="3"/>
      <c r="G38" s="18"/>
      <c r="H38" s="3"/>
      <c r="I38" s="18"/>
      <c r="J38" s="3"/>
      <c r="K38" s="29"/>
      <c r="L38" s="29"/>
    </row>
    <row r="39" spans="1:12" ht="13.5" thickBot="1">
      <c r="A39" s="43"/>
      <c r="B39" s="69"/>
      <c r="C39" s="104" t="s">
        <v>8</v>
      </c>
      <c r="D39" s="44"/>
      <c r="E39" s="45"/>
      <c r="F39" s="47"/>
      <c r="G39" s="46"/>
      <c r="H39" s="49"/>
      <c r="I39" s="48">
        <f>+I13</f>
        <v>64000</v>
      </c>
      <c r="J39" s="49">
        <f>+J13</f>
        <v>64000</v>
      </c>
      <c r="K39" s="46"/>
      <c r="L39" s="46"/>
    </row>
    <row r="40" spans="1:2" ht="12.75">
      <c r="A40" s="5"/>
      <c r="B40" s="5"/>
    </row>
    <row r="41" spans="1:2" ht="12.75">
      <c r="A41" s="5"/>
      <c r="B41" s="5"/>
    </row>
  </sheetData>
  <mergeCells count="10">
    <mergeCell ref="J9:J10"/>
    <mergeCell ref="I9:I10"/>
    <mergeCell ref="A9:A10"/>
    <mergeCell ref="G2:I2"/>
    <mergeCell ref="B9:B10"/>
    <mergeCell ref="H9:H10"/>
    <mergeCell ref="C9:C10"/>
    <mergeCell ref="F9:G9"/>
    <mergeCell ref="E9:E10"/>
    <mergeCell ref="D9:D10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4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3.00390625" style="0" customWidth="1"/>
    <col min="4" max="5" width="2.7109375" style="0" customWidth="1"/>
    <col min="6" max="6" width="9.8515625" style="0" customWidth="1"/>
    <col min="7" max="7" width="13.7109375" style="0" customWidth="1"/>
    <col min="8" max="8" width="14.28125" style="0" customWidth="1"/>
    <col min="9" max="9" width="15.28125" style="0" customWidth="1"/>
    <col min="10" max="10" width="15.140625" style="0" customWidth="1"/>
    <col min="11" max="11" width="14.00390625" style="0" customWidth="1"/>
    <col min="12" max="12" width="15.421875" style="0" customWidth="1"/>
  </cols>
  <sheetData>
    <row r="3" spans="1:11" ht="18">
      <c r="A3" s="2"/>
      <c r="B3" s="2"/>
      <c r="C3" s="2"/>
      <c r="D3" s="2"/>
      <c r="E3" s="2"/>
      <c r="F3" s="2"/>
      <c r="G3" s="143" t="s">
        <v>42</v>
      </c>
      <c r="H3" s="144"/>
      <c r="I3" s="143"/>
      <c r="J3" s="2"/>
      <c r="K3" s="2"/>
    </row>
    <row r="4" spans="1:2" ht="12.75">
      <c r="A4" s="6"/>
      <c r="B4" s="5"/>
    </row>
    <row r="5" spans="1:2" ht="12.75">
      <c r="A5" s="7" t="s">
        <v>63</v>
      </c>
      <c r="B5" s="5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13.5" thickBot="1">
      <c r="A8" s="5"/>
      <c r="B8" s="5"/>
      <c r="K8" s="1"/>
    </row>
    <row r="9" spans="1:12" ht="38.25" customHeight="1" thickBot="1">
      <c r="A9" s="141" t="s">
        <v>27</v>
      </c>
      <c r="B9" s="139" t="s">
        <v>1</v>
      </c>
      <c r="C9" s="137" t="s">
        <v>2</v>
      </c>
      <c r="D9" s="145" t="s">
        <v>31</v>
      </c>
      <c r="E9" s="141" t="s">
        <v>30</v>
      </c>
      <c r="F9" s="147" t="s">
        <v>3</v>
      </c>
      <c r="G9" s="148"/>
      <c r="H9" s="137" t="s">
        <v>29</v>
      </c>
      <c r="I9" s="137" t="s">
        <v>4</v>
      </c>
      <c r="J9" s="139" t="s">
        <v>39</v>
      </c>
      <c r="K9" s="25" t="s">
        <v>5</v>
      </c>
      <c r="L9" s="24" t="s">
        <v>6</v>
      </c>
    </row>
    <row r="10" spans="1:12" ht="45" customHeight="1" thickBot="1">
      <c r="A10" s="142"/>
      <c r="B10" s="140"/>
      <c r="C10" s="138"/>
      <c r="D10" s="146"/>
      <c r="E10" s="142"/>
      <c r="F10" s="24" t="s">
        <v>12</v>
      </c>
      <c r="G10" s="24" t="s">
        <v>7</v>
      </c>
      <c r="H10" s="138"/>
      <c r="I10" s="138"/>
      <c r="J10" s="140"/>
      <c r="K10" s="15" t="s">
        <v>40</v>
      </c>
      <c r="L10" s="15" t="s">
        <v>41</v>
      </c>
    </row>
    <row r="11" spans="1:12" ht="13.5" thickBot="1">
      <c r="A11" s="30"/>
      <c r="B11" s="30"/>
      <c r="C11" s="30"/>
      <c r="D11" s="36"/>
      <c r="E11" s="36"/>
      <c r="F11" s="30"/>
      <c r="G11" s="30"/>
      <c r="H11" s="30"/>
      <c r="I11" s="30"/>
      <c r="J11" s="30"/>
      <c r="K11" s="30"/>
      <c r="L11" s="30"/>
    </row>
    <row r="12" spans="1:12" ht="12.75">
      <c r="A12" s="60"/>
      <c r="B12" s="81"/>
      <c r="C12" s="60"/>
      <c r="D12" s="19"/>
      <c r="E12" s="21"/>
      <c r="F12" s="81"/>
      <c r="G12" s="60"/>
      <c r="H12" s="81"/>
      <c r="I12" s="60"/>
      <c r="J12" s="60"/>
      <c r="K12" s="81"/>
      <c r="L12" s="60"/>
    </row>
    <row r="13" spans="1:13" ht="25.5">
      <c r="A13" s="99">
        <v>51</v>
      </c>
      <c r="B13" s="96"/>
      <c r="C13" s="100" t="s">
        <v>18</v>
      </c>
      <c r="D13" s="36"/>
      <c r="E13" s="95"/>
      <c r="F13" s="96"/>
      <c r="G13" s="94"/>
      <c r="H13" s="96"/>
      <c r="I13" s="98">
        <f>SUM(I17:I21)</f>
        <v>8080000</v>
      </c>
      <c r="J13" s="98">
        <f>SUM(J17:J21)</f>
        <v>320000</v>
      </c>
      <c r="K13" s="119">
        <f>SUM(K17:K21)</f>
        <v>430000</v>
      </c>
      <c r="L13" s="98">
        <f>SUM(L17:L21)</f>
        <v>7330000</v>
      </c>
      <c r="M13" s="4"/>
    </row>
    <row r="14" spans="1:12" ht="12.75">
      <c r="A14" s="16"/>
      <c r="B14" s="13"/>
      <c r="C14" s="18"/>
      <c r="D14" s="13"/>
      <c r="E14" s="23"/>
      <c r="F14" s="3"/>
      <c r="G14" s="18"/>
      <c r="H14" s="66"/>
      <c r="I14" s="28"/>
      <c r="J14" s="26"/>
      <c r="K14" s="53"/>
      <c r="L14" s="18"/>
    </row>
    <row r="15" spans="1:12" ht="12.75">
      <c r="A15" s="16"/>
      <c r="B15" s="13"/>
      <c r="C15" s="18"/>
      <c r="D15" s="13"/>
      <c r="E15" s="23"/>
      <c r="F15" s="3"/>
      <c r="G15" s="18"/>
      <c r="H15" s="66"/>
      <c r="I15" s="28"/>
      <c r="J15" s="26"/>
      <c r="K15" s="53"/>
      <c r="L15" s="18"/>
    </row>
    <row r="16" spans="1:12" ht="12.75">
      <c r="A16" s="16"/>
      <c r="B16" s="13"/>
      <c r="C16" s="18"/>
      <c r="D16" s="13"/>
      <c r="E16" s="23"/>
      <c r="F16" s="3"/>
      <c r="G16" s="18"/>
      <c r="H16" s="66"/>
      <c r="I16" s="28"/>
      <c r="J16" s="26"/>
      <c r="K16" s="53"/>
      <c r="L16" s="18"/>
    </row>
    <row r="17" spans="1:13" ht="12.75">
      <c r="A17" s="16"/>
      <c r="B17" s="13">
        <v>901</v>
      </c>
      <c r="C17" s="18" t="s">
        <v>70</v>
      </c>
      <c r="D17" s="13">
        <v>2</v>
      </c>
      <c r="E17" s="23">
        <v>1</v>
      </c>
      <c r="F17" s="13">
        <v>998</v>
      </c>
      <c r="G17" s="16" t="s">
        <v>11</v>
      </c>
      <c r="H17" s="66" t="s">
        <v>62</v>
      </c>
      <c r="I17" s="28">
        <f>SUM(J17:L17)</f>
        <v>7250000</v>
      </c>
      <c r="J17" s="26">
        <v>100000</v>
      </c>
      <c r="K17" s="79">
        <v>50000</v>
      </c>
      <c r="L17" s="57">
        <v>7100000</v>
      </c>
      <c r="M17" s="4"/>
    </row>
    <row r="18" spans="1:13" ht="12.75">
      <c r="A18" s="16"/>
      <c r="B18" s="13"/>
      <c r="C18" s="18"/>
      <c r="D18" s="13"/>
      <c r="E18" s="23"/>
      <c r="F18" s="13"/>
      <c r="G18" s="16"/>
      <c r="H18" s="66"/>
      <c r="I18" s="28"/>
      <c r="J18" s="26"/>
      <c r="K18" s="79"/>
      <c r="L18" s="57"/>
      <c r="M18" s="4"/>
    </row>
    <row r="19" spans="1:13" ht="12.75">
      <c r="A19" s="16"/>
      <c r="B19" s="13">
        <v>1089</v>
      </c>
      <c r="C19" s="18" t="s">
        <v>19</v>
      </c>
      <c r="D19" s="13">
        <v>2</v>
      </c>
      <c r="E19" s="23">
        <v>1</v>
      </c>
      <c r="F19" s="13">
        <v>998</v>
      </c>
      <c r="G19" s="16" t="s">
        <v>11</v>
      </c>
      <c r="H19" s="66" t="s">
        <v>61</v>
      </c>
      <c r="I19" s="28">
        <f>SUM(J19:L19)</f>
        <v>780000</v>
      </c>
      <c r="J19" s="26">
        <v>210000</v>
      </c>
      <c r="K19" s="53">
        <f>250000+120000</f>
        <v>370000</v>
      </c>
      <c r="L19" s="57">
        <v>200000</v>
      </c>
      <c r="M19" s="4"/>
    </row>
    <row r="20" spans="1:13" ht="12.75">
      <c r="A20" s="16"/>
      <c r="B20" s="13"/>
      <c r="C20" s="18"/>
      <c r="D20" s="13"/>
      <c r="E20" s="23"/>
      <c r="F20" s="13"/>
      <c r="G20" s="16"/>
      <c r="H20" s="66"/>
      <c r="I20" s="28"/>
      <c r="J20" s="26"/>
      <c r="K20" s="53"/>
      <c r="L20" s="57"/>
      <c r="M20" s="4"/>
    </row>
    <row r="21" spans="1:13" ht="12.75">
      <c r="A21" s="16"/>
      <c r="B21" s="13">
        <v>5348</v>
      </c>
      <c r="C21" s="18" t="s">
        <v>20</v>
      </c>
      <c r="D21" s="13">
        <v>2</v>
      </c>
      <c r="E21" s="23">
        <v>0</v>
      </c>
      <c r="F21" s="13">
        <v>998</v>
      </c>
      <c r="G21" s="16" t="s">
        <v>11</v>
      </c>
      <c r="H21" s="66" t="s">
        <v>60</v>
      </c>
      <c r="I21" s="28">
        <f>SUM(J21:L21)</f>
        <v>50000</v>
      </c>
      <c r="J21" s="26">
        <v>10000</v>
      </c>
      <c r="K21" s="53">
        <v>10000</v>
      </c>
      <c r="L21" s="57">
        <v>30000</v>
      </c>
      <c r="M21" s="4"/>
    </row>
    <row r="22" spans="1:12" ht="12.75">
      <c r="A22" s="16"/>
      <c r="B22" s="13"/>
      <c r="C22" s="18"/>
      <c r="D22" s="13"/>
      <c r="E22" s="23"/>
      <c r="F22" s="3"/>
      <c r="G22" s="18"/>
      <c r="H22" s="66"/>
      <c r="I22" s="28"/>
      <c r="J22" s="26"/>
      <c r="K22" s="53"/>
      <c r="L22" s="18"/>
    </row>
    <row r="23" spans="1:12" ht="12.75">
      <c r="A23" s="16"/>
      <c r="B23" s="13"/>
      <c r="C23" s="18"/>
      <c r="D23" s="13"/>
      <c r="E23" s="23"/>
      <c r="F23" s="3"/>
      <c r="G23" s="18"/>
      <c r="H23" s="66"/>
      <c r="I23" s="28"/>
      <c r="J23" s="26"/>
      <c r="K23" s="53"/>
      <c r="L23" s="18"/>
    </row>
    <row r="24" spans="1:12" ht="12.75">
      <c r="A24" s="16"/>
      <c r="B24" s="13"/>
      <c r="C24" s="18"/>
      <c r="D24" s="13"/>
      <c r="E24" s="23"/>
      <c r="F24" s="3"/>
      <c r="G24" s="18"/>
      <c r="H24" s="66"/>
      <c r="I24" s="28"/>
      <c r="J24" s="26"/>
      <c r="K24" s="53"/>
      <c r="L24" s="18"/>
    </row>
    <row r="25" spans="1:12" ht="12.75">
      <c r="A25" s="16"/>
      <c r="B25" s="13"/>
      <c r="C25" s="18"/>
      <c r="D25" s="13"/>
      <c r="E25" s="23"/>
      <c r="F25" s="3"/>
      <c r="G25" s="18"/>
      <c r="H25" s="66"/>
      <c r="I25" s="28"/>
      <c r="J25" s="26"/>
      <c r="K25" s="53"/>
      <c r="L25" s="18"/>
    </row>
    <row r="26" spans="1:12" ht="12.75">
      <c r="A26" s="16"/>
      <c r="B26" s="13"/>
      <c r="C26" s="18"/>
      <c r="D26" s="13"/>
      <c r="E26" s="23"/>
      <c r="F26" s="3"/>
      <c r="G26" s="18"/>
      <c r="H26" s="66"/>
      <c r="I26" s="28"/>
      <c r="J26" s="26"/>
      <c r="K26" s="53"/>
      <c r="L26" s="18"/>
    </row>
    <row r="27" spans="1:12" ht="12.75">
      <c r="A27" s="16"/>
      <c r="B27" s="13"/>
      <c r="C27" s="18"/>
      <c r="D27" s="13"/>
      <c r="E27" s="23"/>
      <c r="F27" s="3"/>
      <c r="G27" s="18"/>
      <c r="H27" s="66"/>
      <c r="I27" s="28"/>
      <c r="J27" s="26"/>
      <c r="K27" s="53"/>
      <c r="L27" s="18"/>
    </row>
    <row r="28" spans="1:12" ht="12.75">
      <c r="A28" s="16"/>
      <c r="B28" s="13"/>
      <c r="C28" s="18"/>
      <c r="D28" s="13"/>
      <c r="E28" s="23"/>
      <c r="F28" s="3"/>
      <c r="G28" s="18"/>
      <c r="H28" s="66"/>
      <c r="I28" s="28"/>
      <c r="J28" s="26"/>
      <c r="K28" s="53"/>
      <c r="L28" s="18"/>
    </row>
    <row r="29" spans="1:12" ht="12.75">
      <c r="A29" s="16"/>
      <c r="B29" s="13"/>
      <c r="C29" s="18"/>
      <c r="D29" s="13"/>
      <c r="E29" s="23"/>
      <c r="F29" s="3"/>
      <c r="G29" s="18"/>
      <c r="H29" s="66"/>
      <c r="I29" s="28"/>
      <c r="J29" s="26"/>
      <c r="K29" s="53"/>
      <c r="L29" s="18"/>
    </row>
    <row r="30" spans="1:12" ht="12.75">
      <c r="A30" s="16"/>
      <c r="B30" s="13"/>
      <c r="C30" s="18"/>
      <c r="D30" s="13"/>
      <c r="E30" s="23"/>
      <c r="F30" s="3"/>
      <c r="G30" s="18"/>
      <c r="H30" s="66"/>
      <c r="I30" s="28"/>
      <c r="J30" s="26"/>
      <c r="K30" s="53"/>
      <c r="L30" s="18"/>
    </row>
    <row r="31" spans="1:12" ht="12.75">
      <c r="A31" s="16"/>
      <c r="B31" s="13"/>
      <c r="C31" s="18"/>
      <c r="D31" s="13"/>
      <c r="E31" s="23"/>
      <c r="F31" s="3"/>
      <c r="G31" s="18"/>
      <c r="H31" s="66"/>
      <c r="I31" s="28"/>
      <c r="J31" s="26"/>
      <c r="K31" s="53"/>
      <c r="L31" s="18"/>
    </row>
    <row r="32" spans="1:12" ht="12.75">
      <c r="A32" s="16"/>
      <c r="B32" s="13"/>
      <c r="C32" s="18"/>
      <c r="D32" s="13"/>
      <c r="E32" s="23"/>
      <c r="F32" s="3"/>
      <c r="G32" s="18"/>
      <c r="H32" s="66"/>
      <c r="I32" s="28"/>
      <c r="J32" s="26"/>
      <c r="K32" s="53"/>
      <c r="L32" s="18"/>
    </row>
    <row r="33" spans="1:12" ht="12.75">
      <c r="A33" s="16"/>
      <c r="B33" s="13"/>
      <c r="C33" s="18"/>
      <c r="D33" s="13"/>
      <c r="E33" s="23"/>
      <c r="F33" s="3"/>
      <c r="G33" s="18"/>
      <c r="H33" s="66"/>
      <c r="I33" s="28"/>
      <c r="J33" s="26"/>
      <c r="K33" s="53"/>
      <c r="L33" s="18"/>
    </row>
    <row r="34" spans="1:12" ht="12.75">
      <c r="A34" s="16"/>
      <c r="B34" s="13"/>
      <c r="C34" s="18"/>
      <c r="D34" s="13"/>
      <c r="E34" s="23"/>
      <c r="F34" s="3"/>
      <c r="G34" s="18"/>
      <c r="H34" s="66"/>
      <c r="I34" s="28"/>
      <c r="J34" s="26"/>
      <c r="K34" s="53"/>
      <c r="L34" s="18"/>
    </row>
    <row r="35" spans="1:12" ht="12.75">
      <c r="A35" s="16"/>
      <c r="B35" s="13"/>
      <c r="C35" s="18"/>
      <c r="D35" s="13"/>
      <c r="E35" s="23"/>
      <c r="F35" s="3"/>
      <c r="G35" s="18"/>
      <c r="H35" s="66"/>
      <c r="I35" s="28"/>
      <c r="J35" s="26"/>
      <c r="K35" s="53"/>
      <c r="L35" s="18"/>
    </row>
    <row r="36" spans="1:12" ht="12.75">
      <c r="A36" s="16"/>
      <c r="B36" s="13"/>
      <c r="C36" s="18"/>
      <c r="D36" s="3"/>
      <c r="E36" s="18"/>
      <c r="F36" s="3"/>
      <c r="G36" s="18"/>
      <c r="H36" s="53"/>
      <c r="I36" s="18"/>
      <c r="J36" s="26"/>
      <c r="K36" s="53"/>
      <c r="L36" s="18"/>
    </row>
    <row r="37" spans="1:12" ht="12.75">
      <c r="A37" s="16"/>
      <c r="B37" s="13"/>
      <c r="C37" s="18"/>
      <c r="D37" s="3"/>
      <c r="E37" s="18"/>
      <c r="F37" s="3"/>
      <c r="G37" s="18"/>
      <c r="H37" s="3"/>
      <c r="I37" s="18"/>
      <c r="J37" s="18"/>
      <c r="K37" s="3"/>
      <c r="L37" s="18"/>
    </row>
    <row r="38" spans="1:12" ht="12.75">
      <c r="A38" s="16"/>
      <c r="B38" s="13"/>
      <c r="C38" s="18"/>
      <c r="D38" s="3"/>
      <c r="E38" s="18"/>
      <c r="F38" s="3"/>
      <c r="G38" s="18"/>
      <c r="H38" s="3"/>
      <c r="I38" s="18"/>
      <c r="J38" s="18"/>
      <c r="K38" s="3"/>
      <c r="L38" s="18"/>
    </row>
    <row r="39" spans="1:12" ht="12.75">
      <c r="A39" s="16"/>
      <c r="B39" s="13"/>
      <c r="C39" s="18"/>
      <c r="D39" s="3"/>
      <c r="E39" s="18"/>
      <c r="F39" s="3"/>
      <c r="G39" s="18"/>
      <c r="H39" s="3"/>
      <c r="I39" s="18"/>
      <c r="J39" s="18"/>
      <c r="K39" s="3"/>
      <c r="L39" s="18"/>
    </row>
    <row r="40" spans="1:12" ht="13.5" thickBot="1">
      <c r="A40" s="16"/>
      <c r="B40" s="13"/>
      <c r="C40" s="18"/>
      <c r="D40" s="3"/>
      <c r="E40" s="18"/>
      <c r="F40" s="3"/>
      <c r="G40" s="18"/>
      <c r="H40" s="3"/>
      <c r="I40" s="18"/>
      <c r="J40" s="18"/>
      <c r="K40" s="14"/>
      <c r="L40" s="29"/>
    </row>
    <row r="41" spans="1:12" ht="13.5" thickBot="1">
      <c r="A41" s="43"/>
      <c r="B41" s="69"/>
      <c r="C41" s="104" t="s">
        <v>8</v>
      </c>
      <c r="D41" s="44"/>
      <c r="E41" s="45"/>
      <c r="F41" s="47"/>
      <c r="G41" s="46"/>
      <c r="H41" s="49"/>
      <c r="I41" s="48">
        <f>+I13</f>
        <v>8080000</v>
      </c>
      <c r="J41" s="48">
        <f>+J13</f>
        <v>320000</v>
      </c>
      <c r="K41" s="49">
        <f>+K13</f>
        <v>430000</v>
      </c>
      <c r="L41" s="48">
        <f>+L13</f>
        <v>7330000</v>
      </c>
    </row>
    <row r="42" spans="1:2" ht="12.75">
      <c r="A42" s="153" t="s">
        <v>71</v>
      </c>
      <c r="B42" s="5"/>
    </row>
    <row r="43" spans="1:9" ht="12.75">
      <c r="A43" s="5"/>
      <c r="B43" s="5"/>
      <c r="I43" s="4"/>
    </row>
  </sheetData>
  <mergeCells count="10">
    <mergeCell ref="A9:A10"/>
    <mergeCell ref="G3:I3"/>
    <mergeCell ref="I9:I10"/>
    <mergeCell ref="J9:J10"/>
    <mergeCell ref="B9:B10"/>
    <mergeCell ref="C9:C10"/>
    <mergeCell ref="F9:G9"/>
    <mergeCell ref="D9:D10"/>
    <mergeCell ref="E9:E10"/>
    <mergeCell ref="H9:H10"/>
  </mergeCells>
  <printOptions/>
  <pageMargins left="0.7874015748031497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Lopez</dc:creator>
  <cp:keywords/>
  <dc:description/>
  <cp:lastModifiedBy>D24420177</cp:lastModifiedBy>
  <cp:lastPrinted>2003-11-10T16:35:13Z</cp:lastPrinted>
  <dcterms:created xsi:type="dcterms:W3CDTF">2000-10-04T15:18:38Z</dcterms:created>
  <dcterms:modified xsi:type="dcterms:W3CDTF">2003-11-10T17:00:40Z</dcterms:modified>
  <cp:category/>
  <cp:version/>
  <cp:contentType/>
  <cp:contentStatus/>
</cp:coreProperties>
</file>