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1340" windowHeight="6090" activeTab="0"/>
  </bookViews>
  <sheets>
    <sheet name="Caja Planta" sheetId="1" r:id="rId1"/>
    <sheet name="IPAM Planta " sheetId="2" r:id="rId2"/>
    <sheet name="Deporte planta" sheetId="3" r:id="rId3"/>
    <sheet name="Procor Planta" sheetId="4" r:id="rId4"/>
    <sheet name="Lotería Planta" sheetId="5" r:id="rId5"/>
    <sheet name="Acif Planta" sheetId="6" r:id="rId6"/>
    <sheet name="Cultura planta" sheetId="7" r:id="rId7"/>
    <sheet name="Turismo planta" sheetId="8" r:id="rId8"/>
    <sheet name="Ciencia Planta" sheetId="9" r:id="rId9"/>
    <sheet name="Ambiente planta" sheetId="10" r:id="rId10"/>
  </sheets>
  <definedNames>
    <definedName name="_xlnm.Print_Area" localSheetId="5">'Acif Planta'!$A$2:$D$19</definedName>
    <definedName name="_xlnm.Print_Area" localSheetId="9">'Ambiente planta'!$A$2:$D$33</definedName>
    <definedName name="_xlnm.Print_Area" localSheetId="0">'Caja Planta'!$A$2:$D$54</definedName>
    <definedName name="_xlnm.Print_Area" localSheetId="8">'Ciencia Planta'!$A$2:$D$22</definedName>
    <definedName name="_xlnm.Print_Area" localSheetId="6">'Cultura planta'!$A$2:$D$45</definedName>
    <definedName name="_xlnm.Print_Area" localSheetId="1">'IPAM Planta '!$A$2:$C$37</definedName>
    <definedName name="_xlnm.Print_Area" localSheetId="4">'Lotería Planta'!$A$2:$D$75</definedName>
    <definedName name="_xlnm.Print_Area" localSheetId="3">'Procor Planta'!$A$2:$D$25</definedName>
    <definedName name="_xlnm.Print_Area" localSheetId="7">'Turismo planta'!$A$2:$D$27</definedName>
    <definedName name="_xlnm.Print_Titles" localSheetId="4">'Lotería Planta'!$2:$3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<sst xmlns="http://schemas.openxmlformats.org/spreadsheetml/2006/main" count="326" uniqueCount="148">
  <si>
    <t>Planta de Personal</t>
  </si>
  <si>
    <t>CARGO</t>
  </si>
  <si>
    <t>DENOMINACION</t>
  </si>
  <si>
    <t>O5</t>
  </si>
  <si>
    <t>PERSONAL DIRECTIVO</t>
  </si>
  <si>
    <t>GERENTE GENERAL</t>
  </si>
  <si>
    <t>SUBGERENTE GENERAL</t>
  </si>
  <si>
    <t>SUBGERENTE GENERAL ADSCRIPTO</t>
  </si>
  <si>
    <t>GERENTE DEPARTAMENTAL</t>
  </si>
  <si>
    <t>SUBGERENTE DEPARTAMENTAL DE 1RA. CATEGORIA</t>
  </si>
  <si>
    <t>SUBGERENTE DEPARTAMENTAL DE 2DA. CATEGORIA</t>
  </si>
  <si>
    <t>O6</t>
  </si>
  <si>
    <t>PERSONAL SUPERIOR</t>
  </si>
  <si>
    <t>JEFE DE DEPARTAMENTO DE 1RA. CATEGORIA</t>
  </si>
  <si>
    <t>INTENDENTE</t>
  </si>
  <si>
    <t xml:space="preserve">JEFE DE OFICINA DE 1RA. CATEGORIA </t>
  </si>
  <si>
    <t>SEGUNDO JEFE DE OFICINA DE 1RA. CATEGORIA</t>
  </si>
  <si>
    <t>JEFE DE SECCION</t>
  </si>
  <si>
    <t>O7</t>
  </si>
  <si>
    <t>PERSONAL SUPERIOR TECNICO</t>
  </si>
  <si>
    <t>JEFE DE OFICINA DE 1RA. CATEGORIA</t>
  </si>
  <si>
    <t>PERSONAL ADMINISTRATIVO</t>
  </si>
  <si>
    <t>AUXILIAR</t>
  </si>
  <si>
    <t>PERSONAL DE MAESTRANZA</t>
  </si>
  <si>
    <t>JEFE DE TALLER DE 1RA. CATEGORIA</t>
  </si>
  <si>
    <t>OPERARIO</t>
  </si>
  <si>
    <t>PERSONAL DE SERVICIO</t>
  </si>
  <si>
    <t>MAYORDOMO GENERAL</t>
  </si>
  <si>
    <t>SUBMAYORDOMO GENERAL</t>
  </si>
  <si>
    <t>ORDENANZA</t>
  </si>
  <si>
    <t>Total</t>
  </si>
  <si>
    <t>AUTORIDADES SUPERIORES</t>
  </si>
  <si>
    <t>VOCAL DEL DIRECTORIO</t>
  </si>
  <si>
    <t>SINDICO</t>
  </si>
  <si>
    <t>GERENTE</t>
  </si>
  <si>
    <t>SUB-GERENTE</t>
  </si>
  <si>
    <t>JEFE DE DEPARTAMENTO</t>
  </si>
  <si>
    <t>JEFE DE DIVISION</t>
  </si>
  <si>
    <t>AGRUPAMIENTO PROFESIONAL LEY 8575</t>
  </si>
  <si>
    <t>CATEGORIA 4</t>
  </si>
  <si>
    <t>CATEGORIA 5</t>
  </si>
  <si>
    <t>CATEGORIA 6</t>
  </si>
  <si>
    <t>CATEGORIA 7</t>
  </si>
  <si>
    <t>AGRUPAMIENTO ADM. Y TEC LEY 8575</t>
  </si>
  <si>
    <t>CATEGORIA 2</t>
  </si>
  <si>
    <t>CATEGORIA 3</t>
  </si>
  <si>
    <t>AGRUPAMIENTO SERVICIOS GENERALES Y OFICIOS LEY 8575</t>
  </si>
  <si>
    <t>CATEGORIA 1</t>
  </si>
  <si>
    <t>DENOMINACIÓN</t>
  </si>
  <si>
    <t xml:space="preserve">  Cargos</t>
  </si>
  <si>
    <t>PRESIDENTE DEL DIRECTORIO</t>
  </si>
  <si>
    <t>SUB GERENTE</t>
  </si>
  <si>
    <t>COORDINADOR</t>
  </si>
  <si>
    <t>SUBCOORDINADOR</t>
  </si>
  <si>
    <t>RESPONSABLE TECNICO</t>
  </si>
  <si>
    <t>JEFE DE SECCIÓN</t>
  </si>
  <si>
    <t>PROFESIONAL CATEG. 4</t>
  </si>
  <si>
    <t>ADMINISTR. Y TECNICO CATEG. 2</t>
  </si>
  <si>
    <t>ADMINISTR. Y TECNICO CATEG. 3</t>
  </si>
  <si>
    <t>ADMINISTR. Y TECNICO CATEG. 4</t>
  </si>
  <si>
    <t>SERV.GRALES. Y OFICIOS CATEG. 2</t>
  </si>
  <si>
    <t>Total general</t>
  </si>
  <si>
    <t>PROFESIONAL CATEG. 5</t>
  </si>
  <si>
    <t>PROFESIONAL CATEG. 6</t>
  </si>
  <si>
    <t>PROFESIONAL CATEG. 7</t>
  </si>
  <si>
    <t>SERV.GRALES. Y OFICIOS CATEG. 1</t>
  </si>
  <si>
    <t>COORDINADOR GENERAL</t>
  </si>
  <si>
    <t>DIRECTOR GENERAL</t>
  </si>
  <si>
    <t>ASESOR TECNICO</t>
  </si>
  <si>
    <t>DIRECTOR</t>
  </si>
  <si>
    <t>SUB GERENTE Adscripto</t>
  </si>
  <si>
    <t>SUB GERENTE DEPARTAMENTAL de 1ra.Categoría</t>
  </si>
  <si>
    <t>SUB GERENTE DEPARTAMENTAL de 2da.Categoría</t>
  </si>
  <si>
    <t>JEFE DEPARTAMENTO DE 1º CATEGORÍA</t>
  </si>
  <si>
    <t>JEFE DE OFICINA DE 1º CATEGORÍA</t>
  </si>
  <si>
    <t>SEGUNDO JEFE DE OFICINA DE 1º CATEGORÍA</t>
  </si>
  <si>
    <t>SUB GERENTE Depart. de 2da. Categoría</t>
  </si>
  <si>
    <t>JEFE TALLER DE 1º CATEGORÍA</t>
  </si>
  <si>
    <t>AYUDANTE MAYOR</t>
  </si>
  <si>
    <t>AYUDANTE DE PRIMERA</t>
  </si>
  <si>
    <t>AYUDANTE DE CUARTA</t>
  </si>
  <si>
    <t>JEFE DE JUEGOS</t>
  </si>
  <si>
    <t>SUB-JEFE JUEGOS</t>
  </si>
  <si>
    <t>JEFE DE SECTOR</t>
  </si>
  <si>
    <t>INSPECTOR</t>
  </si>
  <si>
    <t>JEFE DE MESA</t>
  </si>
  <si>
    <t>PAGADOR</t>
  </si>
  <si>
    <t>AYUDANTE DE MESA</t>
  </si>
  <si>
    <t>AUXILIAR ADMINISTRATIVO</t>
  </si>
  <si>
    <t>SUPERVISOR "A"</t>
  </si>
  <si>
    <t>SUPERVISOR  "B"</t>
  </si>
  <si>
    <t>SUPERVISOR  "C"</t>
  </si>
  <si>
    <t>MEDICO</t>
  </si>
  <si>
    <t>CATEGORÍA "A"</t>
  </si>
  <si>
    <t>CATEGORÍA "B"</t>
  </si>
  <si>
    <t>MAYORDOMO</t>
  </si>
  <si>
    <t>SUB-MAYORDOMO</t>
  </si>
  <si>
    <t>MAESTRANZA</t>
  </si>
  <si>
    <t>VIGILANCIA</t>
  </si>
  <si>
    <t>CATEGORÍA  "C"</t>
  </si>
  <si>
    <t>CATEGORÍA  "D"</t>
  </si>
  <si>
    <t>2*J.DIVISION 3*CAT. ART.5-44/75</t>
  </si>
  <si>
    <t>MUSICO DE SEGUNDA</t>
  </si>
  <si>
    <t>MUSICO DE TERCERA</t>
  </si>
  <si>
    <t>MUSICO DE CUARTA</t>
  </si>
  <si>
    <t>MUSICO DE QUINTA</t>
  </si>
  <si>
    <t>MUSICO DE SEXTA</t>
  </si>
  <si>
    <t>MUSICO DE SEPTIMA</t>
  </si>
  <si>
    <t>MUSICO DE OCTAVA</t>
  </si>
  <si>
    <t>MUSICO DE NOVENA</t>
  </si>
  <si>
    <t>MAESTRO GRUPO ESCOL 1</t>
  </si>
  <si>
    <t>SERV.GRALES. Y OFICIOS CATEG. 3</t>
  </si>
  <si>
    <t>CATEGORÍA 1</t>
  </si>
  <si>
    <t>CATEGORÍA 3</t>
  </si>
  <si>
    <t>CATEGORÍA 4</t>
  </si>
  <si>
    <t>CATEGORÍA 5</t>
  </si>
  <si>
    <t>HORA DE CATEDRA</t>
  </si>
  <si>
    <t>PRESIDENTE DE DIRECTORIO</t>
  </si>
  <si>
    <t>VOCAL DE DIRECTORIO</t>
  </si>
  <si>
    <t>ADMINISTR. Y TECNICO CATEG. 5</t>
  </si>
  <si>
    <t>INVESTIGADOR SUPERIOR</t>
  </si>
  <si>
    <t>INVESTIGADOR 1ER. NIVEL</t>
  </si>
  <si>
    <t>INVESTIGADOR 2DO. NIVEL</t>
  </si>
  <si>
    <t>OPERATIVO CATEG. 3          35 Hs.</t>
  </si>
  <si>
    <t>OPERATIVO CATEG. 4          35 Hs.</t>
  </si>
  <si>
    <t xml:space="preserve">PRESIDENTE </t>
  </si>
  <si>
    <t xml:space="preserve">VOCAL </t>
  </si>
  <si>
    <t>PLANTA POLITICA</t>
  </si>
  <si>
    <t xml:space="preserve">PRESIDENTE  DEL DIRECTORIO </t>
  </si>
  <si>
    <t xml:space="preserve">VOCAL DEL DIRECTORIO </t>
  </si>
  <si>
    <t>01  PLANTA POLITICA</t>
  </si>
  <si>
    <t>VOCAL DEL  DIRECTORIO</t>
  </si>
  <si>
    <t>02   PERSONAL DIRECTIVO</t>
  </si>
  <si>
    <t xml:space="preserve">     PLANTA PERMANENTE</t>
  </si>
  <si>
    <t>JEFE DE DEPARTAMENTO CASINOS</t>
  </si>
  <si>
    <t>JEFE DE SECCIÓN CASINOS</t>
  </si>
  <si>
    <t>PROG.ANALISTA-ADMINISTR.</t>
  </si>
  <si>
    <t>OPERADOR</t>
  </si>
  <si>
    <t>01 - PLANTA POLITICA</t>
  </si>
  <si>
    <t>05  PERSONAL DIRECTIVO</t>
  </si>
  <si>
    <t xml:space="preserve">    PLANTA PERMANENTE</t>
  </si>
  <si>
    <t xml:space="preserve">  01   PLANTA POLITICA</t>
  </si>
  <si>
    <t>05    PERSONAL DIRECTIVO</t>
  </si>
  <si>
    <t>O1</t>
  </si>
  <si>
    <t xml:space="preserve">05  PERSONAL DIRECTIVO </t>
  </si>
  <si>
    <t xml:space="preserve">      PLANTA PERMANENTE</t>
  </si>
  <si>
    <t>PROFESIONAL CATEG.7</t>
  </si>
  <si>
    <t xml:space="preserve">       PLANTA PERMANENTE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</si>
</sst>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[$€-2]* #,##0.00_);_([$€-2]* \(#,##0.00\);_([$€-2]* &quot;-&quot;??_)"/>
    <numFmt numFmtId="173" formatCode="_ * #,##0_ ;_ * \-#,##0_ ;_ * &quot;-&quot;??_ ;_ @_ 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_(* #,##0.0_);_(* \(#,##0.0\);_(* &quot;-&quot;??_);_(@_)"/>
    <numFmt numFmtId="182" formatCode="#,##0.000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%"/>
    <numFmt numFmtId="188" formatCode="0.0"/>
    <numFmt numFmtId="189" formatCode="#,##0.0000"/>
    <numFmt numFmtId="190" formatCode="_(* #,##0_);_(* \(#,##0\);_(* &quot;-&quot;??_);_(@_)"/>
    <numFmt numFmtId="191" formatCode="_-* #,##0\ _$_-;\-* #,##0\ _$_-;_-* &quot;-&quot;\ _$_-;_-@_-"/>
    <numFmt numFmtId="192" formatCode="#,##0.00\ _P_t_a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Courier"/>
      <family val="0"/>
    </font>
    <font>
      <u val="single"/>
      <sz val="10"/>
      <color indexed="36"/>
      <name val="Arial"/>
      <family val="0"/>
    </font>
    <font>
      <b/>
      <sz val="14"/>
      <color indexed="9"/>
      <name val="Tahoma"/>
      <family val="2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2"/>
      <color indexed="9"/>
      <name val="Arial"/>
      <family val="2"/>
    </font>
    <font>
      <b/>
      <sz val="12"/>
      <color indexed="9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color indexed="9"/>
      <name val="Arial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6" xfId="0" applyFont="1" applyFill="1" applyBorder="1" applyAlignment="1">
      <alignment horizontal="right"/>
    </xf>
    <xf numFmtId="0" fontId="6" fillId="0" borderId="6" xfId="0" applyFont="1" applyFill="1" applyBorder="1" applyAlignment="1">
      <alignment/>
    </xf>
    <xf numFmtId="0" fontId="6" fillId="0" borderId="7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>
      <alignment horizontal="center"/>
    </xf>
    <xf numFmtId="0" fontId="12" fillId="2" borderId="12" xfId="0" applyFont="1" applyFill="1" applyBorder="1" applyAlignment="1">
      <alignment/>
    </xf>
    <xf numFmtId="0" fontId="12" fillId="2" borderId="13" xfId="0" applyFont="1" applyFill="1" applyBorder="1" applyAlignment="1">
      <alignment horizontal="right"/>
    </xf>
    <xf numFmtId="0" fontId="12" fillId="2" borderId="13" xfId="0" applyFont="1" applyFill="1" applyBorder="1" applyAlignment="1">
      <alignment/>
    </xf>
    <xf numFmtId="0" fontId="12" fillId="2" borderId="1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5" fillId="0" borderId="7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3" fillId="2" borderId="14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6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3" fillId="2" borderId="13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NumberFormat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9" xfId="0" applyNumberForma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 horizontal="right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9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2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NumberFormat="1" applyFont="1" applyFill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NumberFormat="1" applyFont="1" applyBorder="1" applyAlignment="1">
      <alignment horizontal="center"/>
    </xf>
    <xf numFmtId="0" fontId="6" fillId="0" borderId="28" xfId="0" applyFont="1" applyFill="1" applyBorder="1" applyAlignment="1">
      <alignment/>
    </xf>
    <xf numFmtId="0" fontId="12" fillId="2" borderId="31" xfId="0" applyFont="1" applyFill="1" applyBorder="1" applyAlignment="1">
      <alignment/>
    </xf>
    <xf numFmtId="0" fontId="12" fillId="2" borderId="32" xfId="0" applyFont="1" applyFill="1" applyBorder="1" applyAlignment="1">
      <alignment/>
    </xf>
    <xf numFmtId="0" fontId="12" fillId="2" borderId="33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NumberFormat="1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NumberFormat="1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7" fillId="0" borderId="35" xfId="0" applyFont="1" applyBorder="1" applyAlignment="1">
      <alignment/>
    </xf>
    <xf numFmtId="0" fontId="7" fillId="0" borderId="30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4" xfId="0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0" fontId="5" fillId="0" borderId="22" xfId="0" applyNumberFormat="1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190" fontId="4" fillId="2" borderId="40" xfId="19" applyNumberFormat="1" applyFont="1" applyFill="1" applyBorder="1" applyAlignment="1">
      <alignment horizontal="center" vertical="center"/>
    </xf>
    <xf numFmtId="190" fontId="4" fillId="2" borderId="41" xfId="19" applyNumberFormat="1" applyFont="1" applyFill="1" applyBorder="1" applyAlignment="1">
      <alignment horizontal="center" vertical="center"/>
    </xf>
    <xf numFmtId="190" fontId="4" fillId="2" borderId="42" xfId="19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90" fontId="4" fillId="2" borderId="43" xfId="19" applyNumberFormat="1" applyFont="1" applyFill="1" applyBorder="1" applyAlignment="1">
      <alignment horizontal="center"/>
    </xf>
    <xf numFmtId="190" fontId="4" fillId="2" borderId="44" xfId="19" applyNumberFormat="1" applyFont="1" applyFill="1" applyBorder="1" applyAlignment="1">
      <alignment horizontal="center"/>
    </xf>
    <xf numFmtId="190" fontId="4" fillId="2" borderId="45" xfId="19" applyNumberFormat="1" applyFont="1" applyFill="1" applyBorder="1" applyAlignment="1">
      <alignment horizontal="center"/>
    </xf>
    <xf numFmtId="190" fontId="4" fillId="2" borderId="40" xfId="19" applyNumberFormat="1" applyFont="1" applyFill="1" applyBorder="1" applyAlignment="1">
      <alignment horizontal="center"/>
    </xf>
    <xf numFmtId="190" fontId="4" fillId="2" borderId="41" xfId="19" applyNumberFormat="1" applyFont="1" applyFill="1" applyBorder="1" applyAlignment="1">
      <alignment horizontal="center"/>
    </xf>
    <xf numFmtId="190" fontId="4" fillId="2" borderId="42" xfId="19" applyNumberFormat="1" applyFont="1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</cellXfs>
  <cellStyles count="10">
    <cellStyle name="Normal" xfId="0"/>
    <cellStyle name="Euro" xfId="15"/>
    <cellStyle name="Hyperlink" xfId="16"/>
    <cellStyle name="Hipervínculo v" xfId="17"/>
    <cellStyle name="Followed 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2:D54"/>
  <sheetViews>
    <sheetView showGridLines="0" tabSelected="1" zoomScaleSheetLayoutView="100" workbookViewId="0" topLeftCell="A2">
      <selection activeCell="C17" sqref="C17"/>
    </sheetView>
  </sheetViews>
  <sheetFormatPr defaultColWidth="11.421875" defaultRowHeight="12.75"/>
  <cols>
    <col min="1" max="1" width="3.8515625" style="0" customWidth="1"/>
    <col min="2" max="2" width="5.00390625" style="0" customWidth="1"/>
    <col min="3" max="3" width="65.57421875" style="0" customWidth="1"/>
    <col min="4" max="4" width="14.8515625" style="1" customWidth="1"/>
  </cols>
  <sheetData>
    <row r="1" ht="13.5" thickBot="1"/>
    <row r="2" spans="1:4" ht="30" customHeight="1">
      <c r="A2" s="137" t="s">
        <v>0</v>
      </c>
      <c r="B2" s="138"/>
      <c r="C2" s="138"/>
      <c r="D2" s="139"/>
    </row>
    <row r="3" spans="1:4" s="21" customFormat="1" ht="12.75">
      <c r="A3" s="140" t="s">
        <v>1</v>
      </c>
      <c r="B3" s="141"/>
      <c r="C3" s="92" t="s">
        <v>2</v>
      </c>
      <c r="D3" s="70" t="s">
        <v>49</v>
      </c>
    </row>
    <row r="4" spans="1:4" ht="12.75">
      <c r="A4" s="2"/>
      <c r="B4" s="3"/>
      <c r="C4" s="3"/>
      <c r="D4" s="4"/>
    </row>
    <row r="5" spans="1:4" ht="12.75">
      <c r="A5" s="7" t="s">
        <v>143</v>
      </c>
      <c r="B5" s="24"/>
      <c r="C5" s="65" t="s">
        <v>127</v>
      </c>
      <c r="D5" s="12"/>
    </row>
    <row r="6" spans="1:4" ht="12.75">
      <c r="A6" s="23"/>
      <c r="B6" s="24"/>
      <c r="C6" s="61"/>
      <c r="D6" s="10">
        <f>SUM(D7:D8)</f>
        <v>4</v>
      </c>
    </row>
    <row r="7" spans="1:4" ht="12.75">
      <c r="A7" s="23"/>
      <c r="B7" s="60">
        <v>500</v>
      </c>
      <c r="C7" s="8" t="s">
        <v>125</v>
      </c>
      <c r="D7" s="12">
        <v>1</v>
      </c>
    </row>
    <row r="8" spans="1:4" ht="12.75">
      <c r="A8" s="11"/>
      <c r="B8" s="60">
        <v>501</v>
      </c>
      <c r="C8" s="8" t="s">
        <v>126</v>
      </c>
      <c r="D8" s="12">
        <v>3</v>
      </c>
    </row>
    <row r="9" spans="1:4" ht="12.75">
      <c r="A9" s="91"/>
      <c r="B9" s="92"/>
      <c r="C9" s="93"/>
      <c r="D9" s="94"/>
    </row>
    <row r="10" spans="1:4" ht="12.75">
      <c r="A10" s="7" t="s">
        <v>3</v>
      </c>
      <c r="B10" s="8"/>
      <c r="C10" s="9" t="s">
        <v>4</v>
      </c>
      <c r="D10" s="10">
        <v>25</v>
      </c>
    </row>
    <row r="11" spans="1:4" ht="12.75">
      <c r="A11" s="11"/>
      <c r="B11" s="8"/>
      <c r="C11" s="8"/>
      <c r="D11" s="12"/>
    </row>
    <row r="12" spans="1:4" ht="12.75">
      <c r="A12" s="11"/>
      <c r="B12" s="60">
        <v>50</v>
      </c>
      <c r="C12" s="8" t="s">
        <v>69</v>
      </c>
      <c r="D12" s="12">
        <v>1</v>
      </c>
    </row>
    <row r="13" spans="1:4" ht="12.75">
      <c r="A13" s="11"/>
      <c r="B13" s="60">
        <v>110</v>
      </c>
      <c r="C13" s="8" t="s">
        <v>34</v>
      </c>
      <c r="D13" s="12">
        <v>1</v>
      </c>
    </row>
    <row r="14" spans="1:4" ht="12.75">
      <c r="A14" s="11"/>
      <c r="B14" s="60">
        <v>118</v>
      </c>
      <c r="C14" s="8" t="s">
        <v>53</v>
      </c>
      <c r="D14" s="12">
        <v>5</v>
      </c>
    </row>
    <row r="15" spans="1:4" ht="12.75">
      <c r="A15" s="11"/>
      <c r="B15" s="60">
        <v>119</v>
      </c>
      <c r="C15" s="8" t="s">
        <v>68</v>
      </c>
      <c r="D15" s="12">
        <v>4</v>
      </c>
    </row>
    <row r="16" spans="1:4" ht="12.75">
      <c r="A16" s="11"/>
      <c r="B16" s="60">
        <v>505</v>
      </c>
      <c r="C16" s="8" t="s">
        <v>5</v>
      </c>
      <c r="D16" s="12">
        <v>1</v>
      </c>
    </row>
    <row r="17" spans="1:4" ht="12.75">
      <c r="A17" s="11"/>
      <c r="B17" s="60">
        <v>510</v>
      </c>
      <c r="C17" s="8" t="s">
        <v>6</v>
      </c>
      <c r="D17" s="12">
        <v>2</v>
      </c>
    </row>
    <row r="18" spans="1:4" ht="12.75">
      <c r="A18" s="11"/>
      <c r="B18" s="60">
        <v>520</v>
      </c>
      <c r="C18" s="66" t="s">
        <v>8</v>
      </c>
      <c r="D18" s="12">
        <v>4</v>
      </c>
    </row>
    <row r="19" spans="1:4" ht="12.75">
      <c r="A19" s="11"/>
      <c r="B19" s="60">
        <v>525</v>
      </c>
      <c r="C19" s="8" t="s">
        <v>9</v>
      </c>
      <c r="D19" s="12">
        <v>6</v>
      </c>
    </row>
    <row r="20" spans="1:4" ht="12.75">
      <c r="A20" s="11"/>
      <c r="B20" s="60">
        <v>530</v>
      </c>
      <c r="C20" s="8" t="s">
        <v>10</v>
      </c>
      <c r="D20" s="12">
        <v>1</v>
      </c>
    </row>
    <row r="21" spans="1:4" ht="12.75">
      <c r="A21" s="91"/>
      <c r="B21" s="93"/>
      <c r="C21" s="93"/>
      <c r="D21" s="94"/>
    </row>
    <row r="22" spans="1:4" ht="12.75">
      <c r="A22" s="7" t="s">
        <v>11</v>
      </c>
      <c r="B22" s="8"/>
      <c r="C22" s="9" t="s">
        <v>12</v>
      </c>
      <c r="D22" s="10">
        <f>SUM(D23:D28)</f>
        <v>73</v>
      </c>
    </row>
    <row r="23" spans="1:4" ht="12.75">
      <c r="A23" s="11"/>
      <c r="B23" s="8"/>
      <c r="C23" s="8"/>
      <c r="D23" s="12"/>
    </row>
    <row r="24" spans="1:4" ht="12.75">
      <c r="A24" s="11"/>
      <c r="B24" s="8">
        <v>500</v>
      </c>
      <c r="C24" s="8" t="s">
        <v>13</v>
      </c>
      <c r="D24" s="12">
        <v>21</v>
      </c>
    </row>
    <row r="25" spans="1:4" ht="12.75">
      <c r="A25" s="11"/>
      <c r="B25" s="8">
        <v>510</v>
      </c>
      <c r="C25" s="8" t="s">
        <v>14</v>
      </c>
      <c r="D25" s="12">
        <v>1</v>
      </c>
    </row>
    <row r="26" spans="1:4" ht="12.75">
      <c r="A26" s="11"/>
      <c r="B26" s="8">
        <v>515</v>
      </c>
      <c r="C26" s="8" t="s">
        <v>15</v>
      </c>
      <c r="D26" s="12">
        <v>28</v>
      </c>
    </row>
    <row r="27" spans="1:4" ht="12.75">
      <c r="A27" s="11"/>
      <c r="B27" s="8">
        <v>520</v>
      </c>
      <c r="C27" s="8" t="s">
        <v>16</v>
      </c>
      <c r="D27" s="12">
        <v>3</v>
      </c>
    </row>
    <row r="28" spans="1:4" ht="12.75">
      <c r="A28" s="11"/>
      <c r="B28" s="8">
        <v>525</v>
      </c>
      <c r="C28" s="8" t="s">
        <v>17</v>
      </c>
      <c r="D28" s="12">
        <v>20</v>
      </c>
    </row>
    <row r="29" spans="1:4" ht="12.75">
      <c r="A29" s="91"/>
      <c r="B29" s="93"/>
      <c r="C29" s="93"/>
      <c r="D29" s="94"/>
    </row>
    <row r="30" spans="1:4" ht="12.75">
      <c r="A30" s="7" t="s">
        <v>18</v>
      </c>
      <c r="B30" s="8"/>
      <c r="C30" s="9" t="s">
        <v>19</v>
      </c>
      <c r="D30" s="10">
        <f>SUM(D32:D36)</f>
        <v>14</v>
      </c>
    </row>
    <row r="31" spans="1:4" ht="12.75">
      <c r="A31" s="11"/>
      <c r="B31" s="8"/>
      <c r="C31" s="8"/>
      <c r="D31" s="12"/>
    </row>
    <row r="32" spans="1:4" ht="12.75">
      <c r="A32" s="11"/>
      <c r="B32" s="8">
        <v>500</v>
      </c>
      <c r="C32" s="8" t="s">
        <v>6</v>
      </c>
      <c r="D32" s="12">
        <v>1</v>
      </c>
    </row>
    <row r="33" spans="1:4" ht="12.75">
      <c r="A33" s="11"/>
      <c r="B33" s="8">
        <v>510</v>
      </c>
      <c r="C33" s="8" t="s">
        <v>7</v>
      </c>
      <c r="D33" s="12">
        <v>1</v>
      </c>
    </row>
    <row r="34" spans="1:4" ht="12.75">
      <c r="A34" s="11"/>
      <c r="B34" s="8">
        <v>525</v>
      </c>
      <c r="C34" s="8" t="s">
        <v>10</v>
      </c>
      <c r="D34" s="12">
        <v>4</v>
      </c>
    </row>
    <row r="35" spans="1:4" ht="12.75">
      <c r="A35" s="11"/>
      <c r="B35" s="8">
        <v>530</v>
      </c>
      <c r="C35" s="8" t="s">
        <v>13</v>
      </c>
      <c r="D35" s="12">
        <v>4</v>
      </c>
    </row>
    <row r="36" spans="1:4" ht="12.75">
      <c r="A36" s="11"/>
      <c r="B36" s="8">
        <v>535</v>
      </c>
      <c r="C36" s="8" t="s">
        <v>20</v>
      </c>
      <c r="D36" s="12">
        <v>4</v>
      </c>
    </row>
    <row r="37" spans="1:4" ht="12.75">
      <c r="A37" s="91"/>
      <c r="B37" s="93"/>
      <c r="C37" s="93"/>
      <c r="D37" s="94"/>
    </row>
    <row r="38" spans="1:4" ht="12.75">
      <c r="A38" s="13">
        <v>10</v>
      </c>
      <c r="B38" s="8"/>
      <c r="C38" s="9" t="s">
        <v>21</v>
      </c>
      <c r="D38" s="10">
        <f>+D40</f>
        <v>177</v>
      </c>
    </row>
    <row r="39" spans="1:4" ht="12.75">
      <c r="A39" s="11"/>
      <c r="B39" s="8"/>
      <c r="C39" s="8"/>
      <c r="D39" s="12"/>
    </row>
    <row r="40" spans="1:4" ht="12.75">
      <c r="A40" s="11"/>
      <c r="B40" s="8">
        <v>525</v>
      </c>
      <c r="C40" s="8" t="s">
        <v>22</v>
      </c>
      <c r="D40" s="12">
        <v>177</v>
      </c>
    </row>
    <row r="41" spans="1:4" ht="12.75">
      <c r="A41" s="91"/>
      <c r="B41" s="93"/>
      <c r="C41" s="93"/>
      <c r="D41" s="94"/>
    </row>
    <row r="42" spans="1:4" ht="12.75">
      <c r="A42" s="13">
        <v>18</v>
      </c>
      <c r="B42" s="8"/>
      <c r="C42" s="9" t="s">
        <v>23</v>
      </c>
      <c r="D42" s="10">
        <v>4</v>
      </c>
    </row>
    <row r="43" spans="1:4" ht="12.75">
      <c r="A43" s="14"/>
      <c r="B43" s="8"/>
      <c r="C43" s="8"/>
      <c r="D43" s="12"/>
    </row>
    <row r="44" spans="1:4" ht="12.75">
      <c r="A44" s="14"/>
      <c r="B44" s="8">
        <v>500</v>
      </c>
      <c r="C44" s="8" t="s">
        <v>24</v>
      </c>
      <c r="D44" s="12">
        <v>1</v>
      </c>
    </row>
    <row r="45" spans="1:4" ht="12.75">
      <c r="A45" s="14"/>
      <c r="B45" s="8">
        <v>510</v>
      </c>
      <c r="C45" s="8" t="s">
        <v>25</v>
      </c>
      <c r="D45" s="12">
        <v>3</v>
      </c>
    </row>
    <row r="46" spans="1:4" ht="12.75">
      <c r="A46" s="95"/>
      <c r="B46" s="93"/>
      <c r="C46" s="93"/>
      <c r="D46" s="94"/>
    </row>
    <row r="47" spans="1:4" ht="12.75">
      <c r="A47" s="13">
        <v>43</v>
      </c>
      <c r="B47" s="8"/>
      <c r="C47" s="9" t="s">
        <v>26</v>
      </c>
      <c r="D47" s="10">
        <v>8</v>
      </c>
    </row>
    <row r="48" spans="1:4" ht="12.75">
      <c r="A48" s="14"/>
      <c r="B48" s="8"/>
      <c r="C48" s="8"/>
      <c r="D48" s="12"/>
    </row>
    <row r="49" spans="1:4" ht="12.75">
      <c r="A49" s="11"/>
      <c r="B49" s="8">
        <v>500</v>
      </c>
      <c r="C49" s="8" t="s">
        <v>27</v>
      </c>
      <c r="D49" s="12">
        <v>1</v>
      </c>
    </row>
    <row r="50" spans="1:4" ht="12.75">
      <c r="A50" s="11"/>
      <c r="B50" s="8">
        <v>506</v>
      </c>
      <c r="C50" s="8" t="s">
        <v>28</v>
      </c>
      <c r="D50" s="12">
        <v>1</v>
      </c>
    </row>
    <row r="51" spans="1:4" ht="12.75">
      <c r="A51" s="11"/>
      <c r="B51" s="8">
        <v>510</v>
      </c>
      <c r="C51" s="8" t="s">
        <v>29</v>
      </c>
      <c r="D51" s="12">
        <v>6</v>
      </c>
    </row>
    <row r="52" spans="1:4" ht="12.75">
      <c r="A52" s="11"/>
      <c r="B52" s="8"/>
      <c r="C52" s="8"/>
      <c r="D52" s="12"/>
    </row>
    <row r="53" spans="1:4" ht="16.5" thickBot="1">
      <c r="A53" s="15"/>
      <c r="B53" s="16"/>
      <c r="C53" s="17" t="s">
        <v>30</v>
      </c>
      <c r="D53" s="18">
        <f>+D47+D42+D38+D30+D22+D10+D6</f>
        <v>305</v>
      </c>
    </row>
    <row r="54" spans="1:4" ht="12.75">
      <c r="A54" s="6"/>
      <c r="B54" s="6"/>
      <c r="C54" s="6"/>
      <c r="D54" s="19"/>
    </row>
  </sheetData>
  <mergeCells count="2">
    <mergeCell ref="A2:D2"/>
    <mergeCell ref="A3:B3"/>
  </mergeCells>
  <printOptions horizontalCentered="1"/>
  <pageMargins left="1.04" right="0.75" top="1.45" bottom="1" header="0.1968503937007874" footer="0"/>
  <pageSetup horizontalDpi="600" verticalDpi="600" orientation="portrait" paperSize="9" scale="91" r:id="rId1"/>
  <headerFooter alignWithMargins="0">
    <oddHeader>&amp;L   &amp;"Tahoma,Negrita"   GOBIERNO DE LA
PROVINCIA DE CÓRDOBA&amp;C&amp;"Tahoma,Negrita"&amp;12
Presupuesto Año 2005
Caja de Jubilaciones, Pensiones y Retiros de Córdoba
Planta de Personal&amp;R
&amp;"Tahoma,Normal"&amp;8
(Hoja &amp;P/&amp;N)</oddHeader>
    <oddFooter xml:space="preserve">&amp;R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"/>
  <dimension ref="A2:D33"/>
  <sheetViews>
    <sheetView showGridLines="0" view="pageBreakPreview" zoomScaleSheetLayoutView="100" workbookViewId="0" topLeftCell="A14">
      <selection activeCell="D34" sqref="D34"/>
    </sheetView>
  </sheetViews>
  <sheetFormatPr defaultColWidth="11.421875" defaultRowHeight="12.75"/>
  <cols>
    <col min="1" max="1" width="5.28125" style="0" customWidth="1"/>
    <col min="2" max="2" width="10.7109375" style="53" customWidth="1"/>
    <col min="3" max="3" width="65.28125" style="0" customWidth="1"/>
    <col min="4" max="4" width="14.8515625" style="1" customWidth="1"/>
  </cols>
  <sheetData>
    <row r="1" ht="13.5" thickBot="1"/>
    <row r="2" spans="1:4" ht="31.5" customHeight="1">
      <c r="A2" s="145" t="s">
        <v>0</v>
      </c>
      <c r="B2" s="146"/>
      <c r="C2" s="146"/>
      <c r="D2" s="147"/>
    </row>
    <row r="3" spans="1:4" ht="15.75" customHeight="1">
      <c r="A3" s="148" t="s">
        <v>1</v>
      </c>
      <c r="B3" s="149"/>
      <c r="C3" s="28" t="s">
        <v>48</v>
      </c>
      <c r="D3" s="29" t="s">
        <v>49</v>
      </c>
    </row>
    <row r="4" spans="1:4" s="45" customFormat="1" ht="15.75" customHeight="1">
      <c r="A4" s="43" t="s">
        <v>130</v>
      </c>
      <c r="B4" s="54"/>
      <c r="C4" s="44"/>
      <c r="D4" s="50">
        <v>3</v>
      </c>
    </row>
    <row r="5" spans="1:4" ht="15.75" customHeight="1">
      <c r="A5" s="46"/>
      <c r="B5" s="55">
        <v>1130</v>
      </c>
      <c r="C5" s="47" t="s">
        <v>50</v>
      </c>
      <c r="D5" s="51">
        <v>1</v>
      </c>
    </row>
    <row r="6" spans="1:4" ht="15.75" customHeight="1">
      <c r="A6" s="46"/>
      <c r="B6" s="55">
        <v>1135</v>
      </c>
      <c r="C6" s="47" t="s">
        <v>32</v>
      </c>
      <c r="D6" s="51">
        <v>2</v>
      </c>
    </row>
    <row r="7" spans="1:4" s="45" customFormat="1" ht="15.75" customHeight="1">
      <c r="A7" s="132"/>
      <c r="B7" s="133"/>
      <c r="C7" s="134"/>
      <c r="D7" s="135"/>
    </row>
    <row r="8" spans="1:4" ht="15.75" customHeight="1">
      <c r="A8" s="62" t="s">
        <v>139</v>
      </c>
      <c r="B8" s="103"/>
      <c r="C8" s="63"/>
      <c r="D8" s="86">
        <v>30</v>
      </c>
    </row>
    <row r="9" spans="1:4" ht="15.75" customHeight="1">
      <c r="A9" s="46"/>
      <c r="B9" s="55">
        <v>5109</v>
      </c>
      <c r="C9" s="47" t="s">
        <v>33</v>
      </c>
      <c r="D9" s="51">
        <v>1</v>
      </c>
    </row>
    <row r="10" spans="1:4" s="45" customFormat="1" ht="15.75" customHeight="1">
      <c r="A10" s="46"/>
      <c r="B10" s="55">
        <v>5110</v>
      </c>
      <c r="C10" s="47" t="s">
        <v>34</v>
      </c>
      <c r="D10" s="51">
        <v>2</v>
      </c>
    </row>
    <row r="11" spans="1:4" ht="15.75" customHeight="1">
      <c r="A11" s="46"/>
      <c r="B11" s="55">
        <v>5112</v>
      </c>
      <c r="C11" s="47" t="s">
        <v>51</v>
      </c>
      <c r="D11" s="51">
        <v>1</v>
      </c>
    </row>
    <row r="12" spans="1:4" ht="15.75" customHeight="1">
      <c r="A12" s="46"/>
      <c r="B12" s="55">
        <v>5116</v>
      </c>
      <c r="C12" s="47" t="s">
        <v>66</v>
      </c>
      <c r="D12" s="51">
        <v>3</v>
      </c>
    </row>
    <row r="13" spans="1:4" s="45" customFormat="1" ht="15.75" customHeight="1">
      <c r="A13" s="87"/>
      <c r="B13" s="88">
        <v>5117</v>
      </c>
      <c r="C13" s="89" t="s">
        <v>52</v>
      </c>
      <c r="D13" s="90">
        <v>17</v>
      </c>
    </row>
    <row r="14" spans="1:4" ht="12.75">
      <c r="A14" s="46"/>
      <c r="B14" s="55">
        <v>5118</v>
      </c>
      <c r="C14" s="47" t="s">
        <v>53</v>
      </c>
      <c r="D14" s="51">
        <v>6</v>
      </c>
    </row>
    <row r="15" spans="1:4" ht="15.75" customHeight="1">
      <c r="A15" s="129"/>
      <c r="B15" s="130"/>
      <c r="C15" s="131"/>
      <c r="D15" s="85"/>
    </row>
    <row r="16" spans="1:4" ht="12.75">
      <c r="A16" s="62" t="s">
        <v>133</v>
      </c>
      <c r="B16" s="103"/>
      <c r="C16" s="63"/>
      <c r="D16" s="86">
        <v>62</v>
      </c>
    </row>
    <row r="17" spans="1:4" ht="12.75">
      <c r="A17" s="46"/>
      <c r="B17" s="55">
        <v>6020</v>
      </c>
      <c r="C17" s="47" t="s">
        <v>37</v>
      </c>
      <c r="D17" s="51">
        <v>6</v>
      </c>
    </row>
    <row r="18" spans="1:4" ht="12.75">
      <c r="A18" s="46"/>
      <c r="B18" s="55">
        <v>6030</v>
      </c>
      <c r="C18" s="47" t="s">
        <v>55</v>
      </c>
      <c r="D18" s="51">
        <v>7</v>
      </c>
    </row>
    <row r="19" spans="1:4" ht="12.75">
      <c r="A19" s="46"/>
      <c r="B19" s="55">
        <v>20204</v>
      </c>
      <c r="C19" s="47" t="s">
        <v>56</v>
      </c>
      <c r="D19" s="51">
        <v>2</v>
      </c>
    </row>
    <row r="20" spans="1:4" ht="12.75">
      <c r="A20" s="46"/>
      <c r="B20" s="55">
        <v>20205</v>
      </c>
      <c r="C20" s="47" t="s">
        <v>62</v>
      </c>
      <c r="D20" s="51">
        <v>2</v>
      </c>
    </row>
    <row r="21" spans="1:4" ht="12.75">
      <c r="A21" s="46"/>
      <c r="B21" s="55">
        <v>20206</v>
      </c>
      <c r="C21" s="47" t="s">
        <v>63</v>
      </c>
      <c r="D21" s="51">
        <v>7</v>
      </c>
    </row>
    <row r="22" spans="1:4" ht="12.75">
      <c r="A22" s="46"/>
      <c r="B22" s="55">
        <v>20207</v>
      </c>
      <c r="C22" s="47" t="s">
        <v>64</v>
      </c>
      <c r="D22" s="51">
        <v>2</v>
      </c>
    </row>
    <row r="23" spans="1:4" ht="12.75">
      <c r="A23" s="46"/>
      <c r="B23" s="55">
        <v>21202</v>
      </c>
      <c r="C23" s="47" t="s">
        <v>57</v>
      </c>
      <c r="D23" s="51">
        <v>5</v>
      </c>
    </row>
    <row r="24" spans="1:4" ht="12.75">
      <c r="A24" s="46"/>
      <c r="B24" s="55">
        <v>21203</v>
      </c>
      <c r="C24" s="47" t="s">
        <v>58</v>
      </c>
      <c r="D24" s="51">
        <v>4</v>
      </c>
    </row>
    <row r="25" spans="1:4" ht="12.75">
      <c r="A25" s="46"/>
      <c r="B25" s="55">
        <v>21204</v>
      </c>
      <c r="C25" s="47" t="s">
        <v>59</v>
      </c>
      <c r="D25" s="51">
        <v>5</v>
      </c>
    </row>
    <row r="26" spans="1:4" ht="12.75">
      <c r="A26" s="46"/>
      <c r="B26" s="55">
        <v>21205</v>
      </c>
      <c r="C26" s="47" t="s">
        <v>119</v>
      </c>
      <c r="D26" s="51">
        <v>5</v>
      </c>
    </row>
    <row r="27" spans="1:4" ht="12.75">
      <c r="A27" s="46"/>
      <c r="B27" s="55">
        <v>22201</v>
      </c>
      <c r="C27" s="47" t="s">
        <v>65</v>
      </c>
      <c r="D27" s="51">
        <v>1</v>
      </c>
    </row>
    <row r="28" spans="1:4" ht="12.75">
      <c r="A28" s="46"/>
      <c r="B28" s="55">
        <v>22202</v>
      </c>
      <c r="C28" s="47" t="s">
        <v>60</v>
      </c>
      <c r="D28" s="51">
        <v>7</v>
      </c>
    </row>
    <row r="29" spans="1:4" ht="12.75">
      <c r="A29" s="5"/>
      <c r="B29" s="57">
        <v>22203</v>
      </c>
      <c r="C29" s="6" t="s">
        <v>111</v>
      </c>
      <c r="D29" s="58">
        <v>2</v>
      </c>
    </row>
    <row r="30" spans="1:4" ht="12.75">
      <c r="A30" s="5"/>
      <c r="B30" s="57">
        <v>7160035</v>
      </c>
      <c r="C30" s="6" t="s">
        <v>123</v>
      </c>
      <c r="D30" s="58">
        <v>5</v>
      </c>
    </row>
    <row r="31" spans="1:4" ht="12.75">
      <c r="A31" s="5"/>
      <c r="B31" s="57">
        <v>7560035</v>
      </c>
      <c r="C31" s="6" t="s">
        <v>124</v>
      </c>
      <c r="D31" s="58">
        <v>2</v>
      </c>
    </row>
    <row r="32" spans="1:4" ht="12.75">
      <c r="A32" s="5"/>
      <c r="B32" s="57"/>
      <c r="C32" s="6"/>
      <c r="D32" s="58"/>
    </row>
    <row r="33" spans="1:4" ht="13.5" thickBot="1">
      <c r="A33" s="48" t="s">
        <v>61</v>
      </c>
      <c r="B33" s="56"/>
      <c r="C33" s="49"/>
      <c r="D33" s="52">
        <f>+D16+D8+D4</f>
        <v>95</v>
      </c>
    </row>
  </sheetData>
  <mergeCells count="2">
    <mergeCell ref="A2:D2"/>
    <mergeCell ref="A3:B3"/>
  </mergeCells>
  <printOptions horizontalCentered="1"/>
  <pageMargins left="0.9448818897637796" right="0.75" top="1.52" bottom="1" header="0.3937007874015748" footer="0"/>
  <pageSetup horizontalDpi="600" verticalDpi="600" orientation="portrait" paperSize="9" scale="87" r:id="rId1"/>
  <headerFooter alignWithMargins="0">
    <oddHeader>&amp;L   &amp;"Tahoma,Negrita"   GOBIERNO DE LA
PROVINCIA DE CÓRDOBA&amp;C&amp;"Tahoma,Negrita"&amp;12
Presupuesto Año 2005
Agencia Córdoba  Ambiente S.E.
Planta de Personal&amp;R
&amp;"Tahoma,Normal"&amp;8
(Hoja &amp;P/&amp;N)</oddHeader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4"/>
  <dimension ref="A2:C36"/>
  <sheetViews>
    <sheetView showGridLines="0" zoomScaleSheetLayoutView="80" workbookViewId="0" topLeftCell="A1">
      <selection activeCell="A5" sqref="A5"/>
    </sheetView>
  </sheetViews>
  <sheetFormatPr defaultColWidth="11.421875" defaultRowHeight="12.75"/>
  <cols>
    <col min="1" max="1" width="8.140625" style="20" customWidth="1"/>
    <col min="2" max="2" width="58.28125" style="21" customWidth="1"/>
    <col min="3" max="3" width="14.8515625" style="22" customWidth="1"/>
    <col min="4" max="16384" width="11.421875" style="21" customWidth="1"/>
  </cols>
  <sheetData>
    <row r="1" ht="13.5" thickBot="1"/>
    <row r="2" spans="1:3" ht="30" customHeight="1" thickBot="1">
      <c r="A2" s="142" t="s">
        <v>0</v>
      </c>
      <c r="B2" s="143"/>
      <c r="C2" s="144"/>
    </row>
    <row r="3" spans="1:3" ht="12.75">
      <c r="A3" s="67" t="s">
        <v>1</v>
      </c>
      <c r="B3" s="68" t="s">
        <v>2</v>
      </c>
      <c r="C3" s="69" t="s">
        <v>49</v>
      </c>
    </row>
    <row r="4" spans="1:3" ht="12.75">
      <c r="A4" s="25"/>
      <c r="B4" s="8"/>
      <c r="C4" s="12"/>
    </row>
    <row r="5" spans="1:3" ht="12.75">
      <c r="A5" s="25"/>
      <c r="B5" s="9" t="s">
        <v>31</v>
      </c>
      <c r="C5" s="10">
        <f>SUM(C6:C7)</f>
        <v>3</v>
      </c>
    </row>
    <row r="6" spans="1:3" ht="12.75">
      <c r="A6" s="25">
        <v>1130</v>
      </c>
      <c r="B6" s="8" t="s">
        <v>128</v>
      </c>
      <c r="C6" s="12">
        <v>1</v>
      </c>
    </row>
    <row r="7" spans="1:3" ht="12.75">
      <c r="A7" s="25">
        <v>1135</v>
      </c>
      <c r="B7" s="8" t="s">
        <v>129</v>
      </c>
      <c r="C7" s="12">
        <v>2</v>
      </c>
    </row>
    <row r="8" spans="1:3" ht="12.75">
      <c r="A8" s="96"/>
      <c r="B8" s="93"/>
      <c r="C8" s="94"/>
    </row>
    <row r="9" spans="1:3" ht="12.75">
      <c r="A9" s="25"/>
      <c r="B9" s="9" t="s">
        <v>4</v>
      </c>
      <c r="C9" s="10">
        <f>SUM(C10:C12)</f>
        <v>8</v>
      </c>
    </row>
    <row r="10" spans="1:3" ht="12.75">
      <c r="A10" s="25">
        <v>5109</v>
      </c>
      <c r="B10" s="8" t="s">
        <v>33</v>
      </c>
      <c r="C10" s="12">
        <v>1</v>
      </c>
    </row>
    <row r="11" spans="1:3" ht="12.75">
      <c r="A11" s="25">
        <v>5110</v>
      </c>
      <c r="B11" s="8" t="s">
        <v>34</v>
      </c>
      <c r="C11" s="12">
        <v>6</v>
      </c>
    </row>
    <row r="12" spans="1:3" ht="12.75">
      <c r="A12" s="25">
        <v>5112</v>
      </c>
      <c r="B12" s="8" t="s">
        <v>35</v>
      </c>
      <c r="C12" s="12">
        <v>1</v>
      </c>
    </row>
    <row r="13" spans="1:3" ht="12.75">
      <c r="A13" s="96"/>
      <c r="B13" s="93"/>
      <c r="C13" s="94"/>
    </row>
    <row r="14" spans="1:3" ht="12.75">
      <c r="A14" s="25"/>
      <c r="B14" s="9" t="s">
        <v>12</v>
      </c>
      <c r="C14" s="10">
        <f>SUM(C15:C17)</f>
        <v>34</v>
      </c>
    </row>
    <row r="15" spans="1:3" ht="12.75">
      <c r="A15" s="25">
        <v>6010</v>
      </c>
      <c r="B15" s="8" t="s">
        <v>36</v>
      </c>
      <c r="C15" s="12">
        <v>4</v>
      </c>
    </row>
    <row r="16" spans="1:3" ht="12.75">
      <c r="A16" s="25">
        <v>6020</v>
      </c>
      <c r="B16" s="8" t="s">
        <v>37</v>
      </c>
      <c r="C16" s="12">
        <v>9</v>
      </c>
    </row>
    <row r="17" spans="1:3" ht="12.75">
      <c r="A17" s="25">
        <v>6030</v>
      </c>
      <c r="B17" s="8" t="s">
        <v>17</v>
      </c>
      <c r="C17" s="12">
        <v>21</v>
      </c>
    </row>
    <row r="18" spans="1:3" ht="12.75">
      <c r="A18" s="96"/>
      <c r="B18" s="93"/>
      <c r="C18" s="94"/>
    </row>
    <row r="19" spans="1:3" ht="12.75">
      <c r="A19" s="25"/>
      <c r="B19" s="9" t="s">
        <v>38</v>
      </c>
      <c r="C19" s="10">
        <f>SUM(C20:C23)</f>
        <v>48</v>
      </c>
    </row>
    <row r="20" spans="1:3" ht="12.75">
      <c r="A20" s="25">
        <v>20204</v>
      </c>
      <c r="B20" s="8" t="s">
        <v>39</v>
      </c>
      <c r="C20" s="12">
        <v>17</v>
      </c>
    </row>
    <row r="21" spans="1:3" ht="12.75">
      <c r="A21" s="25">
        <v>20205</v>
      </c>
      <c r="B21" s="8" t="s">
        <v>40</v>
      </c>
      <c r="C21" s="12">
        <v>7</v>
      </c>
    </row>
    <row r="22" spans="1:3" ht="12.75">
      <c r="A22" s="25">
        <v>20206</v>
      </c>
      <c r="B22" s="8" t="s">
        <v>41</v>
      </c>
      <c r="C22" s="12">
        <v>10</v>
      </c>
    </row>
    <row r="23" spans="1:3" ht="12.75">
      <c r="A23" s="25">
        <v>20207</v>
      </c>
      <c r="B23" s="8" t="s">
        <v>42</v>
      </c>
      <c r="C23" s="12">
        <v>14</v>
      </c>
    </row>
    <row r="24" spans="1:3" ht="12.75">
      <c r="A24" s="96"/>
      <c r="B24" s="93"/>
      <c r="C24" s="94"/>
    </row>
    <row r="25" spans="1:3" ht="12.75">
      <c r="A25" s="25"/>
      <c r="B25" s="9" t="s">
        <v>43</v>
      </c>
      <c r="C25" s="10">
        <f>SUM(C26:C29)</f>
        <v>111</v>
      </c>
    </row>
    <row r="26" spans="1:3" ht="12.75">
      <c r="A26" s="25">
        <v>21202</v>
      </c>
      <c r="B26" s="8" t="s">
        <v>44</v>
      </c>
      <c r="C26" s="12">
        <v>23</v>
      </c>
    </row>
    <row r="27" spans="1:3" ht="12.75">
      <c r="A27" s="25">
        <v>21203</v>
      </c>
      <c r="B27" s="8" t="s">
        <v>45</v>
      </c>
      <c r="C27" s="12">
        <v>54</v>
      </c>
    </row>
    <row r="28" spans="1:3" ht="12.75">
      <c r="A28" s="25">
        <v>21204</v>
      </c>
      <c r="B28" s="8" t="s">
        <v>39</v>
      </c>
      <c r="C28" s="12">
        <v>28</v>
      </c>
    </row>
    <row r="29" spans="1:3" ht="12.75">
      <c r="A29" s="25">
        <v>21205</v>
      </c>
      <c r="B29" s="8" t="s">
        <v>40</v>
      </c>
      <c r="C29" s="12">
        <v>6</v>
      </c>
    </row>
    <row r="30" spans="1:3" ht="12.75">
      <c r="A30" s="96"/>
      <c r="B30" s="93"/>
      <c r="C30" s="94"/>
    </row>
    <row r="31" spans="1:3" ht="12.75">
      <c r="A31" s="25"/>
      <c r="B31" s="9" t="s">
        <v>46</v>
      </c>
      <c r="C31" s="10">
        <f>SUM(C32:C34)</f>
        <v>5</v>
      </c>
    </row>
    <row r="32" spans="1:3" ht="12.75">
      <c r="A32" s="25">
        <v>22201</v>
      </c>
      <c r="B32" s="8" t="s">
        <v>47</v>
      </c>
      <c r="C32" s="12">
        <v>1</v>
      </c>
    </row>
    <row r="33" spans="1:3" ht="12.75">
      <c r="A33" s="25">
        <v>22202</v>
      </c>
      <c r="B33" s="8" t="s">
        <v>44</v>
      </c>
      <c r="C33" s="12">
        <v>2</v>
      </c>
    </row>
    <row r="34" spans="1:3" ht="12.75">
      <c r="A34" s="25">
        <v>22203</v>
      </c>
      <c r="B34" s="8" t="s">
        <v>45</v>
      </c>
      <c r="C34" s="12">
        <v>2</v>
      </c>
    </row>
    <row r="35" spans="1:3" ht="12.75">
      <c r="A35" s="25"/>
      <c r="B35" s="8"/>
      <c r="C35" s="12"/>
    </row>
    <row r="36" spans="1:3" ht="15.75" thickBot="1">
      <c r="A36" s="15"/>
      <c r="B36" s="26" t="s">
        <v>30</v>
      </c>
      <c r="C36" s="27">
        <f>+C31+C25+C19+C14+C9+C5</f>
        <v>209</v>
      </c>
    </row>
  </sheetData>
  <mergeCells count="1">
    <mergeCell ref="A2:C2"/>
  </mergeCells>
  <printOptions horizontalCentered="1"/>
  <pageMargins left="0.9448818897637796" right="0.75" top="1.47" bottom="1" header="0.4330708661417323" footer="0"/>
  <pageSetup horizontalDpi="600" verticalDpi="600" orientation="portrait" paperSize="9" scale="91" r:id="rId1"/>
  <headerFooter alignWithMargins="0">
    <oddHeader>&amp;L   &amp;"Tahoma,Negrita"   GOBIERNO DE LA
PROVINCIA DE CÓRDOBA&amp;C&amp;"Tahoma,Negrita"&amp;12
Presupuesto Año 2005
Instituto Provincial de Atención Médica
Planta de Personal&amp;R
&amp;"Tahoma,Normal"&amp;8
(Hoja &amp;P/&amp;N)</oddHeader>
    <oddFooter xml:space="preserve">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24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5.28125" style="21" customWidth="1"/>
    <col min="2" max="2" width="10.7109375" style="20" customWidth="1"/>
    <col min="3" max="3" width="65.28125" style="21" customWidth="1"/>
    <col min="4" max="4" width="14.8515625" style="22" customWidth="1"/>
    <col min="5" max="16384" width="11.421875" style="21" customWidth="1"/>
  </cols>
  <sheetData>
    <row r="1" ht="13.5" thickBot="1"/>
    <row r="2" spans="1:4" ht="31.5" customHeight="1">
      <c r="A2" s="145" t="s">
        <v>0</v>
      </c>
      <c r="B2" s="146"/>
      <c r="C2" s="146"/>
      <c r="D2" s="147"/>
    </row>
    <row r="3" spans="1:4" ht="15.75" customHeight="1">
      <c r="A3" s="148" t="s">
        <v>1</v>
      </c>
      <c r="B3" s="149"/>
      <c r="C3" s="28" t="s">
        <v>48</v>
      </c>
      <c r="D3" s="29" t="s">
        <v>49</v>
      </c>
    </row>
    <row r="4" spans="1:4" s="34" customFormat="1" ht="15.75" customHeight="1">
      <c r="A4" s="30" t="s">
        <v>138</v>
      </c>
      <c r="B4" s="31"/>
      <c r="C4" s="32"/>
      <c r="D4" s="33">
        <f>SUM(D5:D6)</f>
        <v>6</v>
      </c>
    </row>
    <row r="5" spans="1:4" ht="15.75" customHeight="1">
      <c r="A5" s="35"/>
      <c r="B5" s="36">
        <v>1130</v>
      </c>
      <c r="C5" s="37" t="s">
        <v>50</v>
      </c>
      <c r="D5" s="38">
        <v>1</v>
      </c>
    </row>
    <row r="6" spans="1:4" ht="15.75" customHeight="1">
      <c r="A6" s="35"/>
      <c r="B6" s="36">
        <v>1135</v>
      </c>
      <c r="C6" s="37" t="s">
        <v>32</v>
      </c>
      <c r="D6" s="38">
        <v>5</v>
      </c>
    </row>
    <row r="7" spans="1:4" ht="15.75" customHeight="1">
      <c r="A7" s="11"/>
      <c r="B7" s="60"/>
      <c r="C7" s="8"/>
      <c r="D7" s="64"/>
    </row>
    <row r="8" spans="1:4" s="34" customFormat="1" ht="15.75" customHeight="1">
      <c r="A8" s="30" t="s">
        <v>139</v>
      </c>
      <c r="B8" s="31"/>
      <c r="C8" s="32"/>
      <c r="D8" s="33">
        <f>SUM(D9:D13)</f>
        <v>30</v>
      </c>
    </row>
    <row r="9" spans="1:4" ht="15.75" customHeight="1">
      <c r="A9" s="35"/>
      <c r="B9" s="36">
        <v>5109</v>
      </c>
      <c r="C9" s="37" t="s">
        <v>33</v>
      </c>
      <c r="D9" s="38">
        <v>1</v>
      </c>
    </row>
    <row r="10" spans="1:4" ht="15.75" customHeight="1">
      <c r="A10" s="35"/>
      <c r="B10" s="36">
        <v>5110</v>
      </c>
      <c r="C10" s="37" t="s">
        <v>34</v>
      </c>
      <c r="D10" s="38">
        <v>4</v>
      </c>
    </row>
    <row r="11" spans="1:4" ht="15.75" customHeight="1">
      <c r="A11" s="35"/>
      <c r="B11" s="36">
        <v>5112</v>
      </c>
      <c r="C11" s="37" t="s">
        <v>51</v>
      </c>
      <c r="D11" s="38">
        <v>3</v>
      </c>
    </row>
    <row r="12" spans="1:4" ht="15.75" customHeight="1">
      <c r="A12" s="35"/>
      <c r="B12" s="36">
        <v>5117</v>
      </c>
      <c r="C12" s="37" t="s">
        <v>52</v>
      </c>
      <c r="D12" s="38">
        <v>10</v>
      </c>
    </row>
    <row r="13" spans="1:4" ht="15.75" customHeight="1">
      <c r="A13" s="35"/>
      <c r="B13" s="36">
        <v>5118</v>
      </c>
      <c r="C13" s="37" t="s">
        <v>53</v>
      </c>
      <c r="D13" s="38">
        <v>12</v>
      </c>
    </row>
    <row r="14" spans="1:4" ht="15.75" customHeight="1">
      <c r="A14" s="11"/>
      <c r="B14" s="60"/>
      <c r="C14" s="8"/>
      <c r="D14" s="64"/>
    </row>
    <row r="15" spans="1:4" s="34" customFormat="1" ht="15.75" customHeight="1">
      <c r="A15" s="30" t="s">
        <v>147</v>
      </c>
      <c r="B15" s="31"/>
      <c r="C15" s="32"/>
      <c r="D15" s="33">
        <f>SUM(D16:D21)</f>
        <v>14</v>
      </c>
    </row>
    <row r="16" spans="1:4" ht="15.75" customHeight="1">
      <c r="A16" s="35"/>
      <c r="B16" s="36">
        <v>6030</v>
      </c>
      <c r="C16" s="37" t="s">
        <v>55</v>
      </c>
      <c r="D16" s="38">
        <v>2</v>
      </c>
    </row>
    <row r="17" spans="1:4" ht="12.75">
      <c r="A17" s="35"/>
      <c r="B17" s="36">
        <v>20204</v>
      </c>
      <c r="C17" s="37" t="s">
        <v>56</v>
      </c>
      <c r="D17" s="38">
        <v>1</v>
      </c>
    </row>
    <row r="18" spans="1:4" ht="12.75">
      <c r="A18" s="35"/>
      <c r="B18" s="36">
        <v>21202</v>
      </c>
      <c r="C18" s="37" t="s">
        <v>57</v>
      </c>
      <c r="D18" s="38">
        <v>1</v>
      </c>
    </row>
    <row r="19" spans="1:4" ht="12.75">
      <c r="A19" s="35"/>
      <c r="B19" s="36">
        <v>21203</v>
      </c>
      <c r="C19" s="37" t="s">
        <v>58</v>
      </c>
      <c r="D19" s="38">
        <v>2</v>
      </c>
    </row>
    <row r="20" spans="1:4" ht="12.75">
      <c r="A20" s="35"/>
      <c r="B20" s="36">
        <v>21204</v>
      </c>
      <c r="C20" s="37" t="s">
        <v>59</v>
      </c>
      <c r="D20" s="38">
        <v>4</v>
      </c>
    </row>
    <row r="21" spans="1:4" ht="12.75">
      <c r="A21" s="35"/>
      <c r="B21" s="36">
        <v>22202</v>
      </c>
      <c r="C21" s="37" t="s">
        <v>60</v>
      </c>
      <c r="D21" s="38">
        <v>4</v>
      </c>
    </row>
    <row r="22" spans="1:4" ht="12.75">
      <c r="A22" s="11"/>
      <c r="B22" s="36">
        <v>45012</v>
      </c>
      <c r="C22" s="37" t="s">
        <v>54</v>
      </c>
      <c r="D22" s="38">
        <v>1</v>
      </c>
    </row>
    <row r="23" spans="1:4" ht="12.75">
      <c r="A23" s="11"/>
      <c r="B23" s="60"/>
      <c r="C23" s="8"/>
      <c r="D23" s="64"/>
    </row>
    <row r="24" spans="1:4" ht="13.5" thickBot="1">
      <c r="A24" s="39" t="s">
        <v>61</v>
      </c>
      <c r="B24" s="40"/>
      <c r="C24" s="41"/>
      <c r="D24" s="42">
        <f>+D4+D8+D15</f>
        <v>50</v>
      </c>
    </row>
  </sheetData>
  <mergeCells count="2">
    <mergeCell ref="A2:D2"/>
    <mergeCell ref="A3:B3"/>
  </mergeCells>
  <printOptions horizontalCentered="1"/>
  <pageMargins left="0.9448818897637796" right="0.75" top="1.4566929133858268" bottom="1" header="0.3937007874015748" footer="0"/>
  <pageSetup horizontalDpi="600" verticalDpi="600" orientation="portrait" paperSize="9" scale="88" r:id="rId1"/>
  <headerFooter alignWithMargins="0">
    <oddHeader>&amp;L   &amp;"Tahoma,Negrita"   GOBIERNO DE LA
PROVINCIA DE CÓRDOBA&amp;C&amp;"Tahoma,Negrita"&amp;12
Presupuesto Año 2005
Agencia Córdoba Deportes S.E.M.
Planta de Personal&amp;R
&amp;"Tahoma,Normal"&amp;8
(Hoja &amp;P/&amp;N)</oddHeader>
    <oddFooter xml:space="preserve">&amp;L &amp;R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/>
  <dimension ref="A2:D25"/>
  <sheetViews>
    <sheetView showGridLines="0" zoomScaleSheetLayoutView="85" workbookViewId="0" topLeftCell="A1">
      <selection activeCell="A14" sqref="A14"/>
    </sheetView>
  </sheetViews>
  <sheetFormatPr defaultColWidth="11.421875" defaultRowHeight="12.75"/>
  <cols>
    <col min="1" max="1" width="5.28125" style="0" customWidth="1"/>
    <col min="2" max="2" width="5.8515625" style="0" customWidth="1"/>
    <col min="3" max="3" width="50.421875" style="0" customWidth="1"/>
    <col min="4" max="4" width="14.8515625" style="1" customWidth="1"/>
  </cols>
  <sheetData>
    <row r="1" ht="13.5" thickBot="1"/>
    <row r="2" spans="1:4" ht="31.5" customHeight="1">
      <c r="A2" s="145" t="s">
        <v>0</v>
      </c>
      <c r="B2" s="146"/>
      <c r="C2" s="146"/>
      <c r="D2" s="147"/>
    </row>
    <row r="3" spans="1:4" s="21" customFormat="1" ht="15.75" customHeight="1">
      <c r="A3" s="148" t="s">
        <v>1</v>
      </c>
      <c r="B3" s="149"/>
      <c r="C3" s="28" t="s">
        <v>48</v>
      </c>
      <c r="D3" s="29" t="s">
        <v>49</v>
      </c>
    </row>
    <row r="4" spans="1:4" ht="11.25" customHeight="1">
      <c r="A4" s="71"/>
      <c r="B4" s="28"/>
      <c r="C4" s="28"/>
      <c r="D4" s="29"/>
    </row>
    <row r="5" spans="1:4" ht="15.75" customHeight="1">
      <c r="A5" s="77" t="s">
        <v>130</v>
      </c>
      <c r="B5" s="78"/>
      <c r="C5" s="78"/>
      <c r="D5" s="79">
        <v>3</v>
      </c>
    </row>
    <row r="6" spans="1:4" ht="15.75" customHeight="1">
      <c r="A6" s="80"/>
      <c r="B6" s="81">
        <v>1130</v>
      </c>
      <c r="C6" s="82" t="s">
        <v>50</v>
      </c>
      <c r="D6" s="83">
        <v>1</v>
      </c>
    </row>
    <row r="7" spans="1:4" ht="15.75" customHeight="1">
      <c r="A7" s="80"/>
      <c r="B7" s="81">
        <v>1135</v>
      </c>
      <c r="C7" s="82" t="s">
        <v>131</v>
      </c>
      <c r="D7" s="83">
        <v>2</v>
      </c>
    </row>
    <row r="8" spans="1:4" ht="15.75" customHeight="1">
      <c r="A8" s="100"/>
      <c r="B8" s="101"/>
      <c r="C8" s="101"/>
      <c r="D8" s="102"/>
    </row>
    <row r="9" spans="1:4" s="45" customFormat="1" ht="15.75" customHeight="1">
      <c r="A9" s="75" t="s">
        <v>132</v>
      </c>
      <c r="B9" s="61"/>
      <c r="C9" s="61"/>
      <c r="D9" s="76">
        <v>4</v>
      </c>
    </row>
    <row r="10" spans="1:4" ht="15.75" customHeight="1">
      <c r="A10" s="35"/>
      <c r="B10" s="37">
        <v>5109</v>
      </c>
      <c r="C10" s="37" t="s">
        <v>33</v>
      </c>
      <c r="D10" s="38">
        <v>3</v>
      </c>
    </row>
    <row r="11" spans="1:4" ht="15.75" customHeight="1">
      <c r="A11" s="35"/>
      <c r="B11" s="37">
        <v>5110</v>
      </c>
      <c r="C11" s="37" t="s">
        <v>34</v>
      </c>
      <c r="D11" s="38">
        <v>1</v>
      </c>
    </row>
    <row r="12" spans="1:4" ht="15.75" customHeight="1">
      <c r="A12" s="97"/>
      <c r="B12" s="98"/>
      <c r="C12" s="98"/>
      <c r="D12" s="99"/>
    </row>
    <row r="13" spans="1:4" ht="15.75" customHeight="1">
      <c r="A13" s="75" t="s">
        <v>133</v>
      </c>
      <c r="B13" s="61"/>
      <c r="C13" s="61"/>
      <c r="D13" s="76">
        <f>SUM(D14:D23)</f>
        <v>15</v>
      </c>
    </row>
    <row r="14" spans="1:4" s="45" customFormat="1" ht="15.75" customHeight="1">
      <c r="A14" s="35"/>
      <c r="B14" s="37">
        <v>6010</v>
      </c>
      <c r="C14" s="37" t="s">
        <v>36</v>
      </c>
      <c r="D14" s="38">
        <v>2</v>
      </c>
    </row>
    <row r="15" spans="1:4" ht="15.75" customHeight="1">
      <c r="A15" s="35"/>
      <c r="B15" s="37">
        <v>6020</v>
      </c>
      <c r="C15" s="37" t="s">
        <v>37</v>
      </c>
      <c r="D15" s="38">
        <v>3</v>
      </c>
    </row>
    <row r="16" spans="1:4" ht="15.75" customHeight="1">
      <c r="A16" s="35"/>
      <c r="B16" s="37">
        <v>6030</v>
      </c>
      <c r="C16" s="37" t="s">
        <v>55</v>
      </c>
      <c r="D16" s="38">
        <v>1</v>
      </c>
    </row>
    <row r="17" spans="1:4" s="45" customFormat="1" ht="15.75" customHeight="1">
      <c r="A17" s="35"/>
      <c r="B17" s="37">
        <v>20205</v>
      </c>
      <c r="C17" s="37" t="s">
        <v>62</v>
      </c>
      <c r="D17" s="38">
        <v>1</v>
      </c>
    </row>
    <row r="18" spans="1:4" ht="15.75" customHeight="1">
      <c r="A18" s="35"/>
      <c r="B18" s="37">
        <v>20206</v>
      </c>
      <c r="C18" s="37" t="s">
        <v>63</v>
      </c>
      <c r="D18" s="38">
        <v>1</v>
      </c>
    </row>
    <row r="19" spans="1:4" ht="15.75" customHeight="1">
      <c r="A19" s="35"/>
      <c r="B19" s="37">
        <v>20207</v>
      </c>
      <c r="C19" s="37" t="s">
        <v>64</v>
      </c>
      <c r="D19" s="38">
        <v>1</v>
      </c>
    </row>
    <row r="20" spans="1:4" ht="15.75" customHeight="1">
      <c r="A20" s="35"/>
      <c r="B20" s="37">
        <v>21202</v>
      </c>
      <c r="C20" s="37" t="s">
        <v>57</v>
      </c>
      <c r="D20" s="38">
        <v>2</v>
      </c>
    </row>
    <row r="21" spans="1:4" ht="15.75" customHeight="1">
      <c r="A21" s="35"/>
      <c r="B21" s="37">
        <v>21203</v>
      </c>
      <c r="C21" s="37" t="s">
        <v>58</v>
      </c>
      <c r="D21" s="38">
        <v>1</v>
      </c>
    </row>
    <row r="22" spans="1:4" ht="15.75" customHeight="1">
      <c r="A22" s="35"/>
      <c r="B22" s="37">
        <v>21204</v>
      </c>
      <c r="C22" s="37" t="s">
        <v>59</v>
      </c>
      <c r="D22" s="38">
        <v>2</v>
      </c>
    </row>
    <row r="23" spans="1:4" s="45" customFormat="1" ht="15.75" customHeight="1">
      <c r="A23" s="35"/>
      <c r="B23" s="37">
        <v>22201</v>
      </c>
      <c r="C23" s="37" t="s">
        <v>65</v>
      </c>
      <c r="D23" s="38">
        <v>1</v>
      </c>
    </row>
    <row r="24" spans="1:4" ht="15.75" customHeight="1">
      <c r="A24" s="35"/>
      <c r="B24" s="37"/>
      <c r="C24" s="37"/>
      <c r="D24" s="38"/>
    </row>
    <row r="25" spans="1:4" ht="15.75" customHeight="1" thickBot="1">
      <c r="A25" s="39" t="s">
        <v>61</v>
      </c>
      <c r="B25" s="41"/>
      <c r="C25" s="41"/>
      <c r="D25" s="42">
        <f>+D13+D9+D5</f>
        <v>22</v>
      </c>
    </row>
  </sheetData>
  <mergeCells count="2">
    <mergeCell ref="A2:D2"/>
    <mergeCell ref="A3:B3"/>
  </mergeCells>
  <printOptions horizontalCentered="1"/>
  <pageMargins left="0.9448818897637796" right="0.75" top="1.47" bottom="1" header="0.3937007874015748" footer="0"/>
  <pageSetup horizontalDpi="600" verticalDpi="600" orientation="portrait" paperSize="9" r:id="rId1"/>
  <headerFooter alignWithMargins="0">
    <oddHeader>&amp;L   &amp;"Tahoma,Negrita"   GOBIERNO DE LA
PROVINCIA DE CÓRDOBA&amp;C&amp;"Tahoma,Negrita"&amp;12
Presupuesto Año 2005
Agencia Pro Córdoba 
Planta de Personal&amp;R
&amp;"Tahoma,Normal"&amp;8
(Hoja &amp;P/&amp;N)</oddHeader>
    <oddFooter xml:space="preserve">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8"/>
  <dimension ref="A2:D75"/>
  <sheetViews>
    <sheetView showGridLines="0" view="pageBreakPreview" zoomScale="75" zoomScaleSheetLayoutView="75" workbookViewId="0" topLeftCell="A58">
      <selection activeCell="C68" sqref="C68"/>
    </sheetView>
  </sheetViews>
  <sheetFormatPr defaultColWidth="11.421875" defaultRowHeight="12.75"/>
  <cols>
    <col min="1" max="1" width="5.28125" style="0" customWidth="1"/>
    <col min="2" max="2" width="10.7109375" style="0" customWidth="1"/>
    <col min="3" max="3" width="65.28125" style="0" customWidth="1"/>
    <col min="4" max="4" width="12.7109375" style="1" customWidth="1"/>
  </cols>
  <sheetData>
    <row r="1" ht="13.5" thickBot="1"/>
    <row r="2" spans="1:4" ht="31.5" customHeight="1">
      <c r="A2" s="145" t="s">
        <v>0</v>
      </c>
      <c r="B2" s="146"/>
      <c r="C2" s="146"/>
      <c r="D2" s="147"/>
    </row>
    <row r="3" spans="1:4" s="21" customFormat="1" ht="15.75" customHeight="1">
      <c r="A3" s="148" t="s">
        <v>1</v>
      </c>
      <c r="B3" s="149"/>
      <c r="C3" s="28" t="s">
        <v>48</v>
      </c>
      <c r="D3" s="29" t="s">
        <v>49</v>
      </c>
    </row>
    <row r="4" spans="1:4" s="45" customFormat="1" ht="15.75" customHeight="1">
      <c r="A4" s="30" t="s">
        <v>141</v>
      </c>
      <c r="B4" s="32"/>
      <c r="C4" s="32"/>
      <c r="D4" s="33">
        <f>SUM(D5:D7)</f>
        <v>5</v>
      </c>
    </row>
    <row r="5" spans="1:4" ht="15.75" customHeight="1">
      <c r="A5" s="35"/>
      <c r="B5" s="37">
        <v>1130</v>
      </c>
      <c r="C5" s="8" t="s">
        <v>50</v>
      </c>
      <c r="D5" s="38">
        <v>1</v>
      </c>
    </row>
    <row r="6" spans="1:4" ht="15.75" customHeight="1">
      <c r="A6" s="35"/>
      <c r="B6" s="37">
        <v>1135</v>
      </c>
      <c r="C6" s="8" t="s">
        <v>32</v>
      </c>
      <c r="D6" s="38">
        <v>4</v>
      </c>
    </row>
    <row r="7" spans="1:4" ht="15.75" customHeight="1">
      <c r="A7" s="72"/>
      <c r="B7" s="73"/>
      <c r="C7" s="73"/>
      <c r="D7" s="74"/>
    </row>
    <row r="8" spans="1:4" s="45" customFormat="1" ht="15.75" customHeight="1">
      <c r="A8" s="30" t="s">
        <v>142</v>
      </c>
      <c r="B8" s="32"/>
      <c r="C8" s="32"/>
      <c r="D8" s="33">
        <f>SUM(D9:D17)</f>
        <v>41</v>
      </c>
    </row>
    <row r="9" spans="1:4" ht="15.75" customHeight="1">
      <c r="A9" s="35"/>
      <c r="B9" s="37">
        <v>5050</v>
      </c>
      <c r="C9" s="8" t="s">
        <v>69</v>
      </c>
      <c r="D9" s="38">
        <v>1</v>
      </c>
    </row>
    <row r="10" spans="1:4" ht="15.75" customHeight="1">
      <c r="A10" s="35"/>
      <c r="B10" s="37">
        <v>5109</v>
      </c>
      <c r="C10" s="8" t="s">
        <v>33</v>
      </c>
      <c r="D10" s="38">
        <v>1</v>
      </c>
    </row>
    <row r="11" spans="1:4" ht="15.75" customHeight="1">
      <c r="A11" s="35"/>
      <c r="B11" s="37">
        <v>5110</v>
      </c>
      <c r="C11" s="8" t="s">
        <v>34</v>
      </c>
      <c r="D11" s="38">
        <v>3</v>
      </c>
    </row>
    <row r="12" spans="1:4" s="45" customFormat="1" ht="15.75" customHeight="1">
      <c r="A12" s="35"/>
      <c r="B12" s="37">
        <v>5112</v>
      </c>
      <c r="C12" s="8" t="s">
        <v>51</v>
      </c>
      <c r="D12" s="38">
        <v>6</v>
      </c>
    </row>
    <row r="13" spans="1:4" ht="15.75" customHeight="1">
      <c r="A13" s="35"/>
      <c r="B13" s="37">
        <v>5116</v>
      </c>
      <c r="C13" s="8" t="s">
        <v>66</v>
      </c>
      <c r="D13" s="38">
        <v>4</v>
      </c>
    </row>
    <row r="14" spans="1:4" ht="15.75" customHeight="1">
      <c r="A14" s="35"/>
      <c r="B14" s="37">
        <v>5117</v>
      </c>
      <c r="C14" s="8" t="s">
        <v>52</v>
      </c>
      <c r="D14" s="38">
        <v>16</v>
      </c>
    </row>
    <row r="15" spans="1:4" ht="15.75" customHeight="1">
      <c r="A15" s="35"/>
      <c r="B15" s="37">
        <v>5118</v>
      </c>
      <c r="C15" s="8" t="s">
        <v>53</v>
      </c>
      <c r="D15" s="38">
        <v>6</v>
      </c>
    </row>
    <row r="16" spans="1:4" ht="15.75" customHeight="1">
      <c r="A16" s="35"/>
      <c r="B16" s="37">
        <v>5005</v>
      </c>
      <c r="C16" s="8" t="s">
        <v>67</v>
      </c>
      <c r="D16" s="38">
        <v>1</v>
      </c>
    </row>
    <row r="17" spans="1:4" ht="15.75" customHeight="1">
      <c r="A17" s="35"/>
      <c r="B17" s="37">
        <v>5119</v>
      </c>
      <c r="C17" s="8" t="s">
        <v>68</v>
      </c>
      <c r="D17" s="38">
        <v>3</v>
      </c>
    </row>
    <row r="18" spans="1:4" s="45" customFormat="1" ht="15.75" customHeight="1">
      <c r="A18" s="97"/>
      <c r="B18" s="98"/>
      <c r="C18" s="93"/>
      <c r="D18" s="99"/>
    </row>
    <row r="19" spans="1:4" s="84" customFormat="1" ht="15.75" customHeight="1">
      <c r="A19" s="7" t="s">
        <v>133</v>
      </c>
      <c r="B19" s="9"/>
      <c r="C19" s="9"/>
      <c r="D19" s="76">
        <f>SUM(D20:D74)</f>
        <v>1244</v>
      </c>
    </row>
    <row r="20" spans="1:4" ht="15.75" customHeight="1">
      <c r="A20" s="35"/>
      <c r="B20" s="37">
        <v>5510</v>
      </c>
      <c r="C20" s="8" t="s">
        <v>51</v>
      </c>
      <c r="D20" s="38">
        <v>2</v>
      </c>
    </row>
    <row r="21" spans="1:4" ht="15.75" customHeight="1">
      <c r="A21" s="35"/>
      <c r="B21" s="37">
        <v>5515</v>
      </c>
      <c r="C21" s="8" t="s">
        <v>70</v>
      </c>
      <c r="D21" s="38">
        <v>1</v>
      </c>
    </row>
    <row r="22" spans="1:4" ht="12.75">
      <c r="A22" s="35"/>
      <c r="B22" s="37">
        <v>5520</v>
      </c>
      <c r="C22" s="8" t="s">
        <v>8</v>
      </c>
      <c r="D22" s="38">
        <v>3</v>
      </c>
    </row>
    <row r="23" spans="1:4" ht="12.75">
      <c r="A23" s="35"/>
      <c r="B23" s="37">
        <v>5525</v>
      </c>
      <c r="C23" s="8" t="s">
        <v>71</v>
      </c>
      <c r="D23" s="38">
        <v>6</v>
      </c>
    </row>
    <row r="24" spans="1:4" ht="12.75">
      <c r="A24" s="35"/>
      <c r="B24" s="37">
        <v>5530</v>
      </c>
      <c r="C24" s="8" t="s">
        <v>72</v>
      </c>
      <c r="D24" s="38">
        <v>1</v>
      </c>
    </row>
    <row r="25" spans="1:4" ht="12.75">
      <c r="A25" s="35"/>
      <c r="B25" s="37">
        <v>6500</v>
      </c>
      <c r="C25" s="8" t="s">
        <v>73</v>
      </c>
      <c r="D25" s="38">
        <v>12</v>
      </c>
    </row>
    <row r="26" spans="1:4" ht="12.75">
      <c r="A26" s="35"/>
      <c r="B26" s="37">
        <v>6510</v>
      </c>
      <c r="C26" s="8" t="s">
        <v>14</v>
      </c>
      <c r="D26" s="38">
        <v>1</v>
      </c>
    </row>
    <row r="27" spans="1:4" ht="12.75">
      <c r="A27" s="35"/>
      <c r="B27" s="37">
        <v>6515</v>
      </c>
      <c r="C27" s="8" t="s">
        <v>74</v>
      </c>
      <c r="D27" s="38">
        <v>19</v>
      </c>
    </row>
    <row r="28" spans="1:4" ht="12.75">
      <c r="A28" s="35"/>
      <c r="B28" s="37">
        <v>6520</v>
      </c>
      <c r="C28" s="8" t="s">
        <v>75</v>
      </c>
      <c r="D28" s="38">
        <v>1</v>
      </c>
    </row>
    <row r="29" spans="1:4" ht="12.75">
      <c r="A29" s="35"/>
      <c r="B29" s="37">
        <v>6525</v>
      </c>
      <c r="C29" s="8" t="s">
        <v>55</v>
      </c>
      <c r="D29" s="38">
        <v>17</v>
      </c>
    </row>
    <row r="30" spans="1:4" ht="12.75">
      <c r="A30" s="35"/>
      <c r="B30" s="37">
        <v>7500</v>
      </c>
      <c r="C30" s="8" t="s">
        <v>51</v>
      </c>
      <c r="D30" s="38">
        <v>1</v>
      </c>
    </row>
    <row r="31" spans="1:4" ht="12.75">
      <c r="A31" s="35"/>
      <c r="B31" s="37">
        <v>7515</v>
      </c>
      <c r="C31" s="8" t="s">
        <v>8</v>
      </c>
      <c r="D31" s="38">
        <v>1</v>
      </c>
    </row>
    <row r="32" spans="1:4" ht="12.75">
      <c r="A32" s="35"/>
      <c r="B32" s="37">
        <v>7525</v>
      </c>
      <c r="C32" s="8" t="s">
        <v>76</v>
      </c>
      <c r="D32" s="38">
        <v>3</v>
      </c>
    </row>
    <row r="33" spans="1:4" ht="12.75">
      <c r="A33" s="35"/>
      <c r="B33" s="37">
        <v>7530</v>
      </c>
      <c r="C33" s="8" t="s">
        <v>73</v>
      </c>
      <c r="D33" s="38">
        <v>5</v>
      </c>
    </row>
    <row r="34" spans="1:4" ht="12.75">
      <c r="A34" s="35"/>
      <c r="B34" s="37">
        <v>7535</v>
      </c>
      <c r="C34" s="8" t="s">
        <v>74</v>
      </c>
      <c r="D34" s="38">
        <v>4</v>
      </c>
    </row>
    <row r="35" spans="1:4" ht="12.75">
      <c r="A35" s="35"/>
      <c r="B35" s="37">
        <v>10525</v>
      </c>
      <c r="C35" s="8" t="s">
        <v>22</v>
      </c>
      <c r="D35" s="38">
        <v>106</v>
      </c>
    </row>
    <row r="36" spans="1:4" ht="12.75">
      <c r="A36" s="35"/>
      <c r="B36" s="37">
        <v>18500</v>
      </c>
      <c r="C36" s="8" t="s">
        <v>77</v>
      </c>
      <c r="D36" s="38">
        <v>1</v>
      </c>
    </row>
    <row r="37" spans="1:4" ht="12.75">
      <c r="A37" s="35"/>
      <c r="B37" s="37">
        <v>18510</v>
      </c>
      <c r="C37" s="8" t="s">
        <v>25</v>
      </c>
      <c r="D37" s="38">
        <v>3</v>
      </c>
    </row>
    <row r="38" spans="1:4" ht="12.75">
      <c r="A38" s="35"/>
      <c r="B38" s="37">
        <v>25130</v>
      </c>
      <c r="C38" s="8" t="s">
        <v>78</v>
      </c>
      <c r="D38" s="38">
        <v>1</v>
      </c>
    </row>
    <row r="39" spans="1:4" ht="12.75">
      <c r="A39" s="35"/>
      <c r="B39" s="37">
        <v>25150</v>
      </c>
      <c r="C39" s="8" t="s">
        <v>79</v>
      </c>
      <c r="D39" s="38">
        <v>1</v>
      </c>
    </row>
    <row r="40" spans="1:4" ht="12.75">
      <c r="A40" s="35"/>
      <c r="B40" s="37">
        <v>25180</v>
      </c>
      <c r="C40" s="8" t="s">
        <v>80</v>
      </c>
      <c r="D40" s="38">
        <v>1</v>
      </c>
    </row>
    <row r="41" spans="1:4" ht="12.75">
      <c r="A41" s="35"/>
      <c r="B41" s="37">
        <v>37113</v>
      </c>
      <c r="C41" s="8" t="s">
        <v>8</v>
      </c>
      <c r="D41" s="38">
        <v>5</v>
      </c>
    </row>
    <row r="42" spans="1:4" ht="12.75">
      <c r="A42" s="35"/>
      <c r="B42" s="37">
        <v>37110</v>
      </c>
      <c r="C42" s="8" t="s">
        <v>5</v>
      </c>
      <c r="D42" s="136">
        <v>1</v>
      </c>
    </row>
    <row r="43" spans="1:4" ht="12.75">
      <c r="A43" s="35"/>
      <c r="B43" s="37">
        <v>37114</v>
      </c>
      <c r="C43" s="8" t="s">
        <v>51</v>
      </c>
      <c r="D43" s="136">
        <v>11</v>
      </c>
    </row>
    <row r="44" spans="1:4" ht="12.75">
      <c r="A44" s="35"/>
      <c r="B44" s="37">
        <v>38001</v>
      </c>
      <c r="C44" s="8" t="s">
        <v>81</v>
      </c>
      <c r="D44" s="136">
        <v>7</v>
      </c>
    </row>
    <row r="45" spans="1:4" ht="12.75">
      <c r="A45" s="35"/>
      <c r="B45" s="37">
        <v>38002</v>
      </c>
      <c r="C45" s="8" t="s">
        <v>82</v>
      </c>
      <c r="D45" s="136">
        <v>4</v>
      </c>
    </row>
    <row r="46" spans="1:4" ht="12.75">
      <c r="A46" s="35"/>
      <c r="B46" s="37">
        <v>38003</v>
      </c>
      <c r="C46" s="8" t="s">
        <v>83</v>
      </c>
      <c r="D46" s="136">
        <v>11</v>
      </c>
    </row>
    <row r="47" spans="1:4" ht="12.75">
      <c r="A47" s="35"/>
      <c r="B47" s="37">
        <v>38004</v>
      </c>
      <c r="C47" s="8" t="s">
        <v>84</v>
      </c>
      <c r="D47" s="136">
        <v>82</v>
      </c>
    </row>
    <row r="48" spans="1:4" ht="12.75">
      <c r="A48" s="35"/>
      <c r="B48" s="37">
        <v>38005</v>
      </c>
      <c r="C48" s="8" t="s">
        <v>85</v>
      </c>
      <c r="D48" s="136">
        <v>112</v>
      </c>
    </row>
    <row r="49" spans="1:4" ht="12.75">
      <c r="A49" s="35"/>
      <c r="B49" s="37">
        <v>38006</v>
      </c>
      <c r="C49" s="8" t="s">
        <v>86</v>
      </c>
      <c r="D49" s="136">
        <v>132</v>
      </c>
    </row>
    <row r="50" spans="1:4" ht="12.75">
      <c r="A50" s="35"/>
      <c r="B50" s="37">
        <v>38007</v>
      </c>
      <c r="C50" s="8" t="s">
        <v>87</v>
      </c>
      <c r="D50" s="136">
        <v>169</v>
      </c>
    </row>
    <row r="51" spans="1:4" ht="12.75">
      <c r="A51" s="35"/>
      <c r="B51" s="37">
        <v>38118</v>
      </c>
      <c r="C51" s="8" t="s">
        <v>36</v>
      </c>
      <c r="D51" s="136">
        <v>28</v>
      </c>
    </row>
    <row r="52" spans="1:4" ht="12.75">
      <c r="A52" s="35"/>
      <c r="B52" s="37">
        <v>38120</v>
      </c>
      <c r="C52" s="8" t="s">
        <v>134</v>
      </c>
      <c r="D52" s="136">
        <v>6</v>
      </c>
    </row>
    <row r="53" spans="1:4" ht="12.75">
      <c r="A53" s="35"/>
      <c r="B53" s="37">
        <v>38124</v>
      </c>
      <c r="C53" s="8" t="s">
        <v>37</v>
      </c>
      <c r="D53" s="136">
        <v>20</v>
      </c>
    </row>
    <row r="54" spans="1:4" ht="12.75">
      <c r="A54" s="35"/>
      <c r="B54" s="37">
        <v>38129</v>
      </c>
      <c r="C54" s="8" t="s">
        <v>55</v>
      </c>
      <c r="D54" s="136">
        <v>65</v>
      </c>
    </row>
    <row r="55" spans="1:4" ht="12.75">
      <c r="A55" s="35"/>
      <c r="B55" s="37">
        <v>38132</v>
      </c>
      <c r="C55" s="8" t="s">
        <v>135</v>
      </c>
      <c r="D55" s="136">
        <v>17</v>
      </c>
    </row>
    <row r="56" spans="1:4" ht="12.75">
      <c r="A56" s="35"/>
      <c r="B56" s="37">
        <v>39008</v>
      </c>
      <c r="C56" s="8" t="s">
        <v>55</v>
      </c>
      <c r="D56" s="136">
        <v>5</v>
      </c>
    </row>
    <row r="57" spans="1:4" ht="12.75">
      <c r="A57" s="35"/>
      <c r="B57" s="37">
        <v>39009</v>
      </c>
      <c r="C57" s="8" t="s">
        <v>88</v>
      </c>
      <c r="D57" s="136">
        <v>33</v>
      </c>
    </row>
    <row r="58" spans="1:4" ht="12.75">
      <c r="A58" s="35"/>
      <c r="B58" s="37">
        <v>39515</v>
      </c>
      <c r="C58" s="8" t="s">
        <v>89</v>
      </c>
      <c r="D58" s="136">
        <v>14</v>
      </c>
    </row>
    <row r="59" spans="1:4" ht="12.75">
      <c r="A59" s="35"/>
      <c r="B59" s="37">
        <v>39516</v>
      </c>
      <c r="C59" s="8" t="s">
        <v>90</v>
      </c>
      <c r="D59" s="136">
        <v>31</v>
      </c>
    </row>
    <row r="60" spans="1:4" ht="12.75">
      <c r="A60" s="35"/>
      <c r="B60" s="37">
        <v>39517</v>
      </c>
      <c r="C60" s="8" t="s">
        <v>91</v>
      </c>
      <c r="D60" s="136">
        <v>2</v>
      </c>
    </row>
    <row r="61" spans="1:4" ht="12.75">
      <c r="A61" s="35"/>
      <c r="B61" s="37">
        <v>40010</v>
      </c>
      <c r="C61" s="8" t="s">
        <v>92</v>
      </c>
      <c r="D61" s="136">
        <v>2</v>
      </c>
    </row>
    <row r="62" spans="1:4" ht="12.75">
      <c r="A62" s="35"/>
      <c r="B62" s="37">
        <v>40701</v>
      </c>
      <c r="C62" s="8" t="s">
        <v>136</v>
      </c>
      <c r="D62" s="136">
        <v>6</v>
      </c>
    </row>
    <row r="63" spans="1:4" ht="12.75">
      <c r="A63" s="35"/>
      <c r="B63" s="37">
        <v>40701</v>
      </c>
      <c r="C63" s="8" t="s">
        <v>137</v>
      </c>
      <c r="D63" s="136">
        <v>23</v>
      </c>
    </row>
    <row r="64" spans="1:4" ht="12.75">
      <c r="A64" s="35"/>
      <c r="B64" s="37">
        <v>41200</v>
      </c>
      <c r="C64" s="8" t="s">
        <v>93</v>
      </c>
      <c r="D64" s="136">
        <v>45</v>
      </c>
    </row>
    <row r="65" spans="1:4" ht="12.75">
      <c r="A65" s="35"/>
      <c r="B65" s="37">
        <v>41300</v>
      </c>
      <c r="C65" s="8" t="s">
        <v>94</v>
      </c>
      <c r="D65" s="38">
        <v>128</v>
      </c>
    </row>
    <row r="66" spans="1:4" ht="12.75">
      <c r="A66" s="35"/>
      <c r="B66" s="37">
        <v>42012</v>
      </c>
      <c r="C66" s="8" t="s">
        <v>95</v>
      </c>
      <c r="D66" s="38">
        <v>7</v>
      </c>
    </row>
    <row r="67" spans="1:4" ht="12.75">
      <c r="A67" s="35"/>
      <c r="B67" s="37">
        <v>42013</v>
      </c>
      <c r="C67" s="8" t="s">
        <v>96</v>
      </c>
      <c r="D67" s="38">
        <v>3</v>
      </c>
    </row>
    <row r="68" spans="1:4" ht="12.75">
      <c r="A68" s="35"/>
      <c r="B68" s="37">
        <v>42014</v>
      </c>
      <c r="C68" s="8" t="s">
        <v>97</v>
      </c>
      <c r="D68" s="38">
        <v>35</v>
      </c>
    </row>
    <row r="69" spans="1:4" ht="12.75">
      <c r="A69" s="35"/>
      <c r="B69" s="37">
        <v>42015</v>
      </c>
      <c r="C69" s="8" t="s">
        <v>98</v>
      </c>
      <c r="D69" s="38">
        <v>16</v>
      </c>
    </row>
    <row r="70" spans="1:4" ht="12.75">
      <c r="A70" s="35"/>
      <c r="B70" s="37">
        <v>42400</v>
      </c>
      <c r="C70" s="8" t="s">
        <v>99</v>
      </c>
      <c r="D70" s="38">
        <v>13</v>
      </c>
    </row>
    <row r="71" spans="1:4" ht="12.75">
      <c r="A71" s="35"/>
      <c r="B71" s="37">
        <v>42600</v>
      </c>
      <c r="C71" s="8" t="s">
        <v>100</v>
      </c>
      <c r="D71" s="38">
        <v>13</v>
      </c>
    </row>
    <row r="72" spans="1:4" ht="12.75">
      <c r="A72" s="35"/>
      <c r="B72" s="37">
        <v>43500</v>
      </c>
      <c r="C72" s="8" t="s">
        <v>27</v>
      </c>
      <c r="D72" s="38">
        <v>1</v>
      </c>
    </row>
    <row r="73" spans="1:4" ht="12.75">
      <c r="A73" s="35"/>
      <c r="B73" s="37">
        <v>43510</v>
      </c>
      <c r="C73" s="8" t="s">
        <v>29</v>
      </c>
      <c r="D73" s="38">
        <v>6</v>
      </c>
    </row>
    <row r="74" spans="1:4" ht="12.75">
      <c r="A74" s="21"/>
      <c r="B74" s="21">
        <v>91252</v>
      </c>
      <c r="C74" s="21" t="s">
        <v>101</v>
      </c>
      <c r="D74" s="22">
        <v>1</v>
      </c>
    </row>
    <row r="75" spans="1:4" ht="13.5" thickBot="1">
      <c r="A75" s="48"/>
      <c r="B75" s="49"/>
      <c r="C75" s="49"/>
      <c r="D75" s="52">
        <f>+D19+D8+D4</f>
        <v>1290</v>
      </c>
    </row>
  </sheetData>
  <mergeCells count="2">
    <mergeCell ref="A2:D2"/>
    <mergeCell ref="A3:B3"/>
  </mergeCells>
  <printOptions horizontalCentered="1"/>
  <pageMargins left="0.5511811023622047" right="0.75" top="1.21" bottom="1" header="0.31" footer="0"/>
  <pageSetup horizontalDpi="600" verticalDpi="600" orientation="portrait" paperSize="9" scale="70" r:id="rId1"/>
  <headerFooter alignWithMargins="0">
    <oddHeader>&amp;L   &amp;"Tahoma,Negrita"   GOBIERNO DE LA
PROVINCIA DE CÓRDOBA&amp;C&amp;"Tahoma,Negrita"&amp;12
Presupuesto Año 2005
Lotería de la Provincia de Córdoba
Planta de Personal&amp;R
&amp;"Tahoma,Normal"&amp;8
(Hoja &amp;P/&amp;N)</oddHeader>
    <oddFooter xml:space="preserve">&amp;L 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2:D19"/>
  <sheetViews>
    <sheetView showGridLines="0" workbookViewId="0" topLeftCell="A10">
      <selection activeCell="F28" sqref="F28"/>
    </sheetView>
  </sheetViews>
  <sheetFormatPr defaultColWidth="11.421875" defaultRowHeight="12.75"/>
  <cols>
    <col min="1" max="1" width="5.28125" style="0" customWidth="1"/>
    <col min="2" max="2" width="10.7109375" style="0" customWidth="1"/>
    <col min="3" max="3" width="52.7109375" style="0" customWidth="1"/>
    <col min="4" max="4" width="14.8515625" style="1" customWidth="1"/>
  </cols>
  <sheetData>
    <row r="1" ht="13.5" thickBot="1"/>
    <row r="2" spans="1:4" ht="31.5" customHeight="1">
      <c r="A2" s="145" t="s">
        <v>0</v>
      </c>
      <c r="B2" s="146"/>
      <c r="C2" s="146"/>
      <c r="D2" s="147"/>
    </row>
    <row r="3" spans="1:4" ht="15.75" customHeight="1">
      <c r="A3" s="148" t="s">
        <v>1</v>
      </c>
      <c r="B3" s="149"/>
      <c r="C3" s="28" t="s">
        <v>48</v>
      </c>
      <c r="D3" s="29" t="s">
        <v>49</v>
      </c>
    </row>
    <row r="4" spans="1:4" s="45" customFormat="1" ht="15.75" customHeight="1">
      <c r="A4" s="30" t="s">
        <v>138</v>
      </c>
      <c r="B4" s="32"/>
      <c r="C4" s="32"/>
      <c r="D4" s="108">
        <v>5</v>
      </c>
    </row>
    <row r="5" spans="1:4" ht="15.75" customHeight="1">
      <c r="A5" s="35"/>
      <c r="B5" s="37">
        <v>1130</v>
      </c>
      <c r="C5" s="37" t="s">
        <v>50</v>
      </c>
      <c r="D5" s="38">
        <v>1</v>
      </c>
    </row>
    <row r="6" spans="1:4" ht="15.75" customHeight="1">
      <c r="A6" s="35"/>
      <c r="B6" s="37">
        <v>1135</v>
      </c>
      <c r="C6" s="37" t="s">
        <v>32</v>
      </c>
      <c r="D6" s="38">
        <v>4</v>
      </c>
    </row>
    <row r="7" spans="1:4" ht="15.75" customHeight="1">
      <c r="A7" s="35"/>
      <c r="B7" s="37"/>
      <c r="C7" s="37"/>
      <c r="D7" s="99"/>
    </row>
    <row r="8" spans="1:4" ht="15.75" customHeight="1">
      <c r="A8" s="30" t="s">
        <v>139</v>
      </c>
      <c r="B8" s="32"/>
      <c r="C8" s="32"/>
      <c r="D8" s="76">
        <v>5</v>
      </c>
    </row>
    <row r="9" spans="1:4" s="45" customFormat="1" ht="15.75" customHeight="1">
      <c r="A9" s="75"/>
      <c r="B9" s="37">
        <v>5050</v>
      </c>
      <c r="C9" s="37" t="s">
        <v>69</v>
      </c>
      <c r="D9" s="38">
        <v>1</v>
      </c>
    </row>
    <row r="10" spans="1:4" ht="15.75" customHeight="1">
      <c r="A10" s="35"/>
      <c r="B10" s="37">
        <v>5109</v>
      </c>
      <c r="C10" s="37" t="s">
        <v>33</v>
      </c>
      <c r="D10" s="38">
        <v>3</v>
      </c>
    </row>
    <row r="11" spans="1:4" ht="15.75" customHeight="1">
      <c r="A11" s="35"/>
      <c r="B11" s="37">
        <v>5117</v>
      </c>
      <c r="C11" s="37" t="s">
        <v>52</v>
      </c>
      <c r="D11" s="38">
        <v>1</v>
      </c>
    </row>
    <row r="12" spans="1:4" ht="15.75" customHeight="1">
      <c r="A12" s="35"/>
      <c r="B12" s="37"/>
      <c r="C12" s="37"/>
      <c r="D12" s="38"/>
    </row>
    <row r="13" spans="1:4" s="45" customFormat="1" ht="15.75" customHeight="1">
      <c r="A13" s="30" t="s">
        <v>140</v>
      </c>
      <c r="B13" s="32"/>
      <c r="C13" s="32"/>
      <c r="D13" s="108">
        <v>5</v>
      </c>
    </row>
    <row r="14" spans="1:4" ht="15.75" customHeight="1">
      <c r="A14" s="35"/>
      <c r="B14" s="37">
        <v>6010</v>
      </c>
      <c r="C14" s="37" t="s">
        <v>36</v>
      </c>
      <c r="D14" s="38">
        <v>2</v>
      </c>
    </row>
    <row r="15" spans="1:4" ht="15.75" customHeight="1">
      <c r="A15" s="35"/>
      <c r="B15" s="37">
        <v>6030</v>
      </c>
      <c r="C15" s="37" t="s">
        <v>55</v>
      </c>
      <c r="D15" s="38">
        <v>1</v>
      </c>
    </row>
    <row r="16" spans="1:4" ht="15.75" customHeight="1">
      <c r="A16" s="35"/>
      <c r="B16" s="37">
        <v>21202</v>
      </c>
      <c r="C16" s="37" t="s">
        <v>57</v>
      </c>
      <c r="D16" s="38">
        <v>1</v>
      </c>
    </row>
    <row r="17" spans="1:4" ht="15.75" customHeight="1">
      <c r="A17" s="35"/>
      <c r="B17" s="37">
        <v>22202</v>
      </c>
      <c r="C17" s="37" t="s">
        <v>60</v>
      </c>
      <c r="D17" s="38">
        <v>1</v>
      </c>
    </row>
    <row r="18" spans="1:4" ht="15.75" customHeight="1">
      <c r="A18" s="35"/>
      <c r="B18" s="37"/>
      <c r="C18" s="37"/>
      <c r="D18" s="38"/>
    </row>
    <row r="19" spans="1:4" ht="15.75" customHeight="1" thickBot="1">
      <c r="A19" s="39" t="s">
        <v>61</v>
      </c>
      <c r="B19" s="41"/>
      <c r="C19" s="41"/>
      <c r="D19" s="42">
        <f>+D13+D8+D4</f>
        <v>15</v>
      </c>
    </row>
  </sheetData>
  <mergeCells count="2">
    <mergeCell ref="A2:D2"/>
    <mergeCell ref="A3:B3"/>
  </mergeCells>
  <printOptions horizontalCentered="1"/>
  <pageMargins left="0.9448818897637796" right="0.75" top="1.8503937007874016" bottom="1" header="0.3937007874015748" footer="0"/>
  <pageSetup horizontalDpi="600" verticalDpi="600" orientation="portrait" paperSize="9" scale="95" r:id="rId1"/>
  <headerFooter alignWithMargins="0">
    <oddHeader>&amp;L   &amp;"Tahoma,Negrita"   GOBIERNO DE LA
PROVINCIA DE CÓRDOBA&amp;C&amp;"Tahoma,Negrita"&amp;12
Presupuesto Año 2005
Agencia Córdoba de Inversión y Financiamiento - ACIF
Planta de Personal&amp;R
&amp;"Tahoma,Normal"&amp;8
(Hoja &amp;P/&amp;N)</oddHeader>
    <oddFooter xml:space="preserve">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2:D45"/>
  <sheetViews>
    <sheetView showGridLines="0" view="pageBreakPreview" zoomScale="80" zoomScaleSheetLayoutView="80" workbookViewId="0" topLeftCell="A28">
      <selection activeCell="C33" sqref="C33"/>
    </sheetView>
  </sheetViews>
  <sheetFormatPr defaultColWidth="11.421875" defaultRowHeight="12.75"/>
  <cols>
    <col min="1" max="1" width="5.28125" style="0" customWidth="1"/>
    <col min="2" max="2" width="10.7109375" style="53" customWidth="1"/>
    <col min="3" max="3" width="65.28125" style="0" customWidth="1"/>
    <col min="4" max="4" width="14.8515625" style="1" customWidth="1"/>
  </cols>
  <sheetData>
    <row r="1" ht="13.5" thickBot="1"/>
    <row r="2" spans="1:4" ht="31.5" customHeight="1">
      <c r="A2" s="145" t="s">
        <v>0</v>
      </c>
      <c r="B2" s="146"/>
      <c r="C2" s="146"/>
      <c r="D2" s="147"/>
    </row>
    <row r="3" spans="1:4" ht="15.75" customHeight="1">
      <c r="A3" s="148" t="s">
        <v>1</v>
      </c>
      <c r="B3" s="149"/>
      <c r="C3" s="28" t="s">
        <v>48</v>
      </c>
      <c r="D3" s="29" t="s">
        <v>49</v>
      </c>
    </row>
    <row r="4" spans="1:4" s="45" customFormat="1" ht="15.75" customHeight="1">
      <c r="A4" s="30" t="s">
        <v>130</v>
      </c>
      <c r="B4" s="31"/>
      <c r="C4" s="32"/>
      <c r="D4" s="33">
        <v>3</v>
      </c>
    </row>
    <row r="5" spans="1:4" ht="15.75" customHeight="1">
      <c r="A5" s="35"/>
      <c r="B5" s="36">
        <v>1130</v>
      </c>
      <c r="C5" s="37" t="s">
        <v>50</v>
      </c>
      <c r="D5" s="38">
        <v>1</v>
      </c>
    </row>
    <row r="6" spans="1:4" s="45" customFormat="1" ht="15.75" customHeight="1">
      <c r="A6" s="11"/>
      <c r="B6" s="60">
        <v>1135</v>
      </c>
      <c r="C6" s="8" t="s">
        <v>32</v>
      </c>
      <c r="D6" s="64">
        <v>2</v>
      </c>
    </row>
    <row r="7" spans="1:4" s="45" customFormat="1" ht="15.75" customHeight="1">
      <c r="A7" s="11"/>
      <c r="B7" s="60"/>
      <c r="C7" s="8"/>
      <c r="D7" s="64"/>
    </row>
    <row r="8" spans="1:4" ht="15.75" customHeight="1">
      <c r="A8" s="30" t="s">
        <v>139</v>
      </c>
      <c r="B8" s="31"/>
      <c r="C8" s="32"/>
      <c r="D8" s="33">
        <v>21</v>
      </c>
    </row>
    <row r="9" spans="1:4" ht="15.75" customHeight="1">
      <c r="A9" s="75"/>
      <c r="B9" s="107">
        <v>5109</v>
      </c>
      <c r="C9" s="66" t="s">
        <v>33</v>
      </c>
      <c r="D9" s="64">
        <v>1</v>
      </c>
    </row>
    <row r="10" spans="1:4" s="45" customFormat="1" ht="15.75" customHeight="1">
      <c r="A10" s="35"/>
      <c r="B10" s="36">
        <v>5110</v>
      </c>
      <c r="C10" s="37" t="s">
        <v>34</v>
      </c>
      <c r="D10" s="38">
        <v>2</v>
      </c>
    </row>
    <row r="11" spans="1:4" ht="15.75" customHeight="1">
      <c r="A11" s="35"/>
      <c r="B11" s="36">
        <v>5112</v>
      </c>
      <c r="C11" s="37" t="s">
        <v>51</v>
      </c>
      <c r="D11" s="38">
        <v>3</v>
      </c>
    </row>
    <row r="12" spans="1:4" ht="15.75" customHeight="1">
      <c r="A12" s="35"/>
      <c r="B12" s="36">
        <v>5116</v>
      </c>
      <c r="C12" s="37" t="s">
        <v>66</v>
      </c>
      <c r="D12" s="38">
        <v>3</v>
      </c>
    </row>
    <row r="13" spans="1:4" s="45" customFormat="1" ht="15.75" customHeight="1">
      <c r="A13" s="35"/>
      <c r="B13" s="36">
        <v>5117</v>
      </c>
      <c r="C13" s="37" t="s">
        <v>52</v>
      </c>
      <c r="D13" s="38">
        <v>9</v>
      </c>
    </row>
    <row r="14" spans="1:4" ht="15.75" customHeight="1">
      <c r="A14" s="35"/>
      <c r="B14" s="36">
        <v>5118</v>
      </c>
      <c r="C14" s="37" t="s">
        <v>53</v>
      </c>
      <c r="D14" s="38">
        <v>3</v>
      </c>
    </row>
    <row r="15" spans="1:4" ht="15.75" customHeight="1">
      <c r="A15" s="11"/>
      <c r="B15" s="60"/>
      <c r="C15" s="8"/>
      <c r="D15" s="64"/>
    </row>
    <row r="16" spans="1:4" ht="12.75">
      <c r="A16" s="30" t="s">
        <v>133</v>
      </c>
      <c r="B16" s="31"/>
      <c r="C16" s="32"/>
      <c r="D16" s="33">
        <v>289</v>
      </c>
    </row>
    <row r="17" spans="1:4" ht="15.75" customHeight="1">
      <c r="A17" s="35"/>
      <c r="B17" s="36">
        <v>6010</v>
      </c>
      <c r="C17" s="37" t="s">
        <v>36</v>
      </c>
      <c r="D17" s="38">
        <v>3</v>
      </c>
    </row>
    <row r="18" spans="1:4" ht="12.75">
      <c r="A18" s="35"/>
      <c r="B18" s="36">
        <v>6020</v>
      </c>
      <c r="C18" s="37" t="s">
        <v>37</v>
      </c>
      <c r="D18" s="38">
        <v>2</v>
      </c>
    </row>
    <row r="19" spans="1:4" ht="12.75">
      <c r="A19" s="35"/>
      <c r="B19" s="36">
        <v>6030</v>
      </c>
      <c r="C19" s="37" t="s">
        <v>55</v>
      </c>
      <c r="D19" s="38">
        <v>1</v>
      </c>
    </row>
    <row r="20" spans="1:4" ht="12.75">
      <c r="A20" s="35"/>
      <c r="B20" s="36">
        <v>9020</v>
      </c>
      <c r="C20" s="37" t="s">
        <v>102</v>
      </c>
      <c r="D20" s="38">
        <v>5</v>
      </c>
    </row>
    <row r="21" spans="1:4" ht="12.75">
      <c r="A21" s="35"/>
      <c r="B21" s="36">
        <v>9030</v>
      </c>
      <c r="C21" s="37" t="s">
        <v>103</v>
      </c>
      <c r="D21" s="38">
        <v>9</v>
      </c>
    </row>
    <row r="22" spans="1:4" ht="12.75">
      <c r="A22" s="35"/>
      <c r="B22" s="36">
        <v>9040</v>
      </c>
      <c r="C22" s="37" t="s">
        <v>104</v>
      </c>
      <c r="D22" s="38">
        <v>10</v>
      </c>
    </row>
    <row r="23" spans="1:4" ht="12.75">
      <c r="A23" s="35"/>
      <c r="B23" s="36">
        <v>9050</v>
      </c>
      <c r="C23" s="37" t="s">
        <v>105</v>
      </c>
      <c r="D23" s="38">
        <v>11</v>
      </c>
    </row>
    <row r="24" spans="1:4" ht="12.75">
      <c r="A24" s="35"/>
      <c r="B24" s="36">
        <v>9060</v>
      </c>
      <c r="C24" s="37" t="s">
        <v>106</v>
      </c>
      <c r="D24" s="38">
        <v>16</v>
      </c>
    </row>
    <row r="25" spans="1:4" ht="12.75">
      <c r="A25" s="35"/>
      <c r="B25" s="36">
        <v>9070</v>
      </c>
      <c r="C25" s="37" t="s">
        <v>107</v>
      </c>
      <c r="D25" s="38">
        <v>11</v>
      </c>
    </row>
    <row r="26" spans="1:4" ht="12.75">
      <c r="A26" s="35"/>
      <c r="B26" s="36">
        <v>9080</v>
      </c>
      <c r="C26" s="37" t="s">
        <v>108</v>
      </c>
      <c r="D26" s="38">
        <v>9</v>
      </c>
    </row>
    <row r="27" spans="1:4" ht="12.75">
      <c r="A27" s="35"/>
      <c r="B27" s="36">
        <v>9090</v>
      </c>
      <c r="C27" s="37" t="s">
        <v>109</v>
      </c>
      <c r="D27" s="38">
        <v>5</v>
      </c>
    </row>
    <row r="28" spans="1:4" ht="12.75">
      <c r="A28" s="35"/>
      <c r="B28" s="36">
        <v>13450</v>
      </c>
      <c r="C28" s="37" t="s">
        <v>110</v>
      </c>
      <c r="D28" s="38">
        <v>1</v>
      </c>
    </row>
    <row r="29" spans="1:4" ht="12.75">
      <c r="A29" s="35"/>
      <c r="B29" s="36">
        <v>20204</v>
      </c>
      <c r="C29" s="37" t="s">
        <v>56</v>
      </c>
      <c r="D29" s="38">
        <v>2</v>
      </c>
    </row>
    <row r="30" spans="1:4" ht="12.75">
      <c r="A30" s="35"/>
      <c r="B30" s="36">
        <v>20205</v>
      </c>
      <c r="C30" s="37" t="s">
        <v>62</v>
      </c>
      <c r="D30" s="38">
        <v>4</v>
      </c>
    </row>
    <row r="31" spans="1:4" ht="12.75">
      <c r="A31" s="35"/>
      <c r="B31" s="36">
        <v>20206</v>
      </c>
      <c r="C31" s="37" t="s">
        <v>63</v>
      </c>
      <c r="D31" s="38">
        <v>1</v>
      </c>
    </row>
    <row r="32" spans="1:4" ht="12.75">
      <c r="A32" s="35"/>
      <c r="B32" s="36">
        <v>20207</v>
      </c>
      <c r="C32" s="37" t="s">
        <v>64</v>
      </c>
      <c r="D32" s="38">
        <v>7</v>
      </c>
    </row>
    <row r="33" spans="1:4" ht="12.75">
      <c r="A33" s="35"/>
      <c r="B33" s="36">
        <v>21202</v>
      </c>
      <c r="C33" s="37" t="s">
        <v>57</v>
      </c>
      <c r="D33" s="38">
        <v>19</v>
      </c>
    </row>
    <row r="34" spans="1:4" ht="12.75">
      <c r="A34" s="35"/>
      <c r="B34" s="36">
        <v>21203</v>
      </c>
      <c r="C34" s="37" t="s">
        <v>58</v>
      </c>
      <c r="D34" s="38">
        <v>36</v>
      </c>
    </row>
    <row r="35" spans="1:4" ht="12.75">
      <c r="A35" s="35"/>
      <c r="B35" s="36">
        <v>21204</v>
      </c>
      <c r="C35" s="37" t="s">
        <v>59</v>
      </c>
      <c r="D35" s="38">
        <v>14</v>
      </c>
    </row>
    <row r="36" spans="1:4" ht="12.75">
      <c r="A36" s="35"/>
      <c r="B36" s="36">
        <v>22201</v>
      </c>
      <c r="C36" s="37" t="s">
        <v>65</v>
      </c>
      <c r="D36" s="38">
        <v>6</v>
      </c>
    </row>
    <row r="37" spans="1:4" ht="12.75">
      <c r="A37" s="35"/>
      <c r="B37" s="36">
        <v>22202</v>
      </c>
      <c r="C37" s="37" t="s">
        <v>60</v>
      </c>
      <c r="D37" s="38">
        <v>29</v>
      </c>
    </row>
    <row r="38" spans="1:4" ht="12.75">
      <c r="A38" s="35"/>
      <c r="B38" s="36">
        <v>22203</v>
      </c>
      <c r="C38" s="37" t="s">
        <v>111</v>
      </c>
      <c r="D38" s="38">
        <v>4</v>
      </c>
    </row>
    <row r="39" spans="1:4" ht="12.75">
      <c r="A39" s="35"/>
      <c r="B39" s="36">
        <v>36201</v>
      </c>
      <c r="C39" s="37" t="s">
        <v>112</v>
      </c>
      <c r="D39" s="38">
        <v>26</v>
      </c>
    </row>
    <row r="40" spans="1:4" ht="12.75">
      <c r="A40" s="35"/>
      <c r="B40" s="36">
        <v>36203</v>
      </c>
      <c r="C40" s="37" t="s">
        <v>113</v>
      </c>
      <c r="D40" s="38">
        <v>1</v>
      </c>
    </row>
    <row r="41" spans="1:4" ht="12.75">
      <c r="A41" s="35"/>
      <c r="B41" s="36">
        <v>36204</v>
      </c>
      <c r="C41" s="37" t="s">
        <v>114</v>
      </c>
      <c r="D41" s="38">
        <v>2</v>
      </c>
    </row>
    <row r="42" spans="1:4" ht="12.75">
      <c r="A42" s="35"/>
      <c r="B42" s="36">
        <v>36205</v>
      </c>
      <c r="C42" s="37" t="s">
        <v>115</v>
      </c>
      <c r="D42" s="38">
        <v>49</v>
      </c>
    </row>
    <row r="43" spans="1:4" ht="12.75">
      <c r="A43" s="35"/>
      <c r="B43" s="36">
        <v>36220</v>
      </c>
      <c r="C43" s="37" t="s">
        <v>116</v>
      </c>
      <c r="D43" s="38">
        <v>6</v>
      </c>
    </row>
    <row r="44" spans="1:4" ht="12.75">
      <c r="A44" s="35"/>
      <c r="B44" s="36"/>
      <c r="C44" s="37"/>
      <c r="D44" s="38"/>
    </row>
    <row r="45" spans="1:4" ht="13.5" thickBot="1">
      <c r="A45" s="39" t="s">
        <v>61</v>
      </c>
      <c r="B45" s="40"/>
      <c r="C45" s="41"/>
      <c r="D45" s="42">
        <f>+D4+D8+D16</f>
        <v>313</v>
      </c>
    </row>
  </sheetData>
  <mergeCells count="2">
    <mergeCell ref="A2:D2"/>
    <mergeCell ref="A3:B3"/>
  </mergeCells>
  <printOptions horizontalCentered="1"/>
  <pageMargins left="0.9448818897637796" right="0.75" top="1.52" bottom="1" header="0.3937007874015748" footer="0"/>
  <pageSetup horizontalDpi="600" verticalDpi="600" orientation="portrait" paperSize="9" scale="87" r:id="rId1"/>
  <headerFooter alignWithMargins="0">
    <oddHeader>&amp;L   &amp;"Tahoma,Negrita"   GOBIERNO DE LA
PROVINCIA DE CÓRDOBA&amp;C&amp;"Tahoma,Negrita"&amp;12
Presupuesto Año 2005
Agencia Córdoba   Cultura S.E.
Planta de Personal&amp;R
&amp;"Tahoma,Normal"&amp;8
(Hoja &amp;P/&amp;N)</oddHeader>
    <oddFooter xml:space="preserve">&amp;R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/>
  <dimension ref="A2:D27"/>
  <sheetViews>
    <sheetView showGridLines="0" view="pageBreakPreview" zoomScale="60" workbookViewId="0" topLeftCell="A1">
      <selection activeCell="F28" sqref="F28"/>
    </sheetView>
  </sheetViews>
  <sheetFormatPr defaultColWidth="11.421875" defaultRowHeight="12.75"/>
  <cols>
    <col min="1" max="1" width="5.28125" style="0" customWidth="1"/>
    <col min="2" max="2" width="10.7109375" style="53" customWidth="1"/>
    <col min="3" max="3" width="65.28125" style="0" customWidth="1"/>
    <col min="4" max="4" width="14.8515625" style="1" customWidth="1"/>
  </cols>
  <sheetData>
    <row r="1" ht="13.5" thickBot="1"/>
    <row r="2" spans="1:4" ht="31.5" customHeight="1">
      <c r="A2" s="145" t="s">
        <v>0</v>
      </c>
      <c r="B2" s="146"/>
      <c r="C2" s="146"/>
      <c r="D2" s="147"/>
    </row>
    <row r="3" spans="1:4" ht="15.75" customHeight="1">
      <c r="A3" s="148" t="s">
        <v>1</v>
      </c>
      <c r="B3" s="149"/>
      <c r="C3" s="28" t="s">
        <v>48</v>
      </c>
      <c r="D3" s="29" t="s">
        <v>49</v>
      </c>
    </row>
    <row r="4" spans="1:4" s="45" customFormat="1" ht="15.75" customHeight="1">
      <c r="A4" s="30" t="s">
        <v>130</v>
      </c>
      <c r="B4" s="31"/>
      <c r="C4" s="32"/>
      <c r="D4" s="33">
        <v>3</v>
      </c>
    </row>
    <row r="5" spans="1:4" ht="15.75" customHeight="1">
      <c r="A5" s="35"/>
      <c r="B5" s="36">
        <v>1130</v>
      </c>
      <c r="C5" s="37" t="s">
        <v>117</v>
      </c>
      <c r="D5" s="38">
        <v>1</v>
      </c>
    </row>
    <row r="6" spans="1:4" ht="15.75" customHeight="1">
      <c r="A6" s="35"/>
      <c r="B6" s="36">
        <v>1135</v>
      </c>
      <c r="C6" s="37" t="s">
        <v>118</v>
      </c>
      <c r="D6" s="38">
        <v>2</v>
      </c>
    </row>
    <row r="7" spans="1:4" ht="15.75" customHeight="1">
      <c r="A7" s="35"/>
      <c r="B7" s="36"/>
      <c r="C7" s="37"/>
      <c r="D7" s="38"/>
    </row>
    <row r="8" spans="1:4" s="45" customFormat="1" ht="15.75" customHeight="1">
      <c r="A8" s="30" t="s">
        <v>139</v>
      </c>
      <c r="B8" s="31"/>
      <c r="C8" s="32"/>
      <c r="D8" s="33">
        <v>15</v>
      </c>
    </row>
    <row r="9" spans="1:4" ht="15.75" customHeight="1">
      <c r="A9" s="35"/>
      <c r="B9" s="36">
        <v>5109</v>
      </c>
      <c r="C9" s="37" t="s">
        <v>33</v>
      </c>
      <c r="D9" s="38">
        <v>3</v>
      </c>
    </row>
    <row r="10" spans="1:4" ht="15.75" customHeight="1">
      <c r="A10" s="35"/>
      <c r="B10" s="36">
        <v>5110</v>
      </c>
      <c r="C10" s="37" t="s">
        <v>34</v>
      </c>
      <c r="D10" s="38">
        <v>2</v>
      </c>
    </row>
    <row r="11" spans="1:4" ht="15.75" customHeight="1">
      <c r="A11" s="35"/>
      <c r="B11" s="36">
        <v>5117</v>
      </c>
      <c r="C11" s="37" t="s">
        <v>52</v>
      </c>
      <c r="D11" s="38">
        <v>6</v>
      </c>
    </row>
    <row r="12" spans="1:4" ht="15.75" customHeight="1">
      <c r="A12" s="35"/>
      <c r="B12" s="36">
        <v>5118</v>
      </c>
      <c r="C12" s="37" t="s">
        <v>53</v>
      </c>
      <c r="D12" s="38">
        <v>4</v>
      </c>
    </row>
    <row r="13" spans="1:4" ht="15.75" customHeight="1">
      <c r="A13" s="91"/>
      <c r="B13" s="105"/>
      <c r="C13" s="93"/>
      <c r="D13" s="106"/>
    </row>
    <row r="14" spans="1:4" s="45" customFormat="1" ht="15.75" customHeight="1">
      <c r="A14" s="7" t="s">
        <v>133</v>
      </c>
      <c r="B14" s="104"/>
      <c r="C14" s="9"/>
      <c r="D14" s="76">
        <v>45</v>
      </c>
    </row>
    <row r="15" spans="1:4" ht="15.75" customHeight="1">
      <c r="A15" s="46"/>
      <c r="B15" s="36">
        <v>6010</v>
      </c>
      <c r="C15" s="37" t="s">
        <v>36</v>
      </c>
      <c r="D15" s="38">
        <v>2</v>
      </c>
    </row>
    <row r="16" spans="1:4" ht="12.75">
      <c r="A16" s="46"/>
      <c r="B16" s="36">
        <v>6020</v>
      </c>
      <c r="C16" s="37" t="s">
        <v>37</v>
      </c>
      <c r="D16" s="38">
        <v>2</v>
      </c>
    </row>
    <row r="17" spans="1:4" ht="15.75" customHeight="1">
      <c r="A17" s="46"/>
      <c r="B17" s="36">
        <v>6030</v>
      </c>
      <c r="C17" s="37" t="s">
        <v>55</v>
      </c>
      <c r="D17" s="38">
        <v>5</v>
      </c>
    </row>
    <row r="18" spans="1:4" ht="12.75">
      <c r="A18" s="46"/>
      <c r="B18" s="36">
        <v>20204</v>
      </c>
      <c r="C18" s="37" t="s">
        <v>56</v>
      </c>
      <c r="D18" s="38">
        <v>1</v>
      </c>
    </row>
    <row r="19" spans="1:4" ht="12.75">
      <c r="A19" s="46"/>
      <c r="B19" s="36">
        <v>20207</v>
      </c>
      <c r="C19" s="37" t="s">
        <v>64</v>
      </c>
      <c r="D19" s="38">
        <v>1</v>
      </c>
    </row>
    <row r="20" spans="1:4" ht="12.75">
      <c r="A20" s="46"/>
      <c r="B20" s="36">
        <v>21202</v>
      </c>
      <c r="C20" s="37" t="s">
        <v>57</v>
      </c>
      <c r="D20" s="38">
        <v>1</v>
      </c>
    </row>
    <row r="21" spans="1:4" ht="12.75">
      <c r="A21" s="46"/>
      <c r="B21" s="36">
        <v>21203</v>
      </c>
      <c r="C21" s="37" t="s">
        <v>58</v>
      </c>
      <c r="D21" s="38">
        <v>6</v>
      </c>
    </row>
    <row r="22" spans="1:4" ht="12.75">
      <c r="A22" s="46"/>
      <c r="B22" s="36">
        <v>21204</v>
      </c>
      <c r="C22" s="37" t="s">
        <v>59</v>
      </c>
      <c r="D22" s="38">
        <v>8</v>
      </c>
    </row>
    <row r="23" spans="1:4" ht="12.75">
      <c r="A23" s="46"/>
      <c r="B23" s="36">
        <v>21205</v>
      </c>
      <c r="C23" s="37" t="s">
        <v>119</v>
      </c>
      <c r="D23" s="38">
        <v>1</v>
      </c>
    </row>
    <row r="24" spans="1:4" ht="12.75">
      <c r="A24" s="46"/>
      <c r="B24" s="36">
        <v>22201</v>
      </c>
      <c r="C24" s="37" t="s">
        <v>65</v>
      </c>
      <c r="D24" s="38">
        <v>7</v>
      </c>
    </row>
    <row r="25" spans="1:4" ht="12.75">
      <c r="A25" s="5"/>
      <c r="B25" s="60">
        <v>22202</v>
      </c>
      <c r="C25" s="8" t="s">
        <v>60</v>
      </c>
      <c r="D25" s="64">
        <v>11</v>
      </c>
    </row>
    <row r="26" ht="12.75">
      <c r="D26" s="64"/>
    </row>
    <row r="27" spans="1:4" ht="13.5" thickBot="1">
      <c r="A27" s="48" t="s">
        <v>61</v>
      </c>
      <c r="B27" s="56"/>
      <c r="C27" s="49"/>
      <c r="D27" s="52">
        <f>+D14+D8+D4</f>
        <v>63</v>
      </c>
    </row>
  </sheetData>
  <mergeCells count="2">
    <mergeCell ref="A2:D2"/>
    <mergeCell ref="A3:B3"/>
  </mergeCells>
  <printOptions horizontalCentered="1"/>
  <pageMargins left="0.9448818897637796" right="0.75" top="1.52" bottom="1" header="0.3937007874015748" footer="0"/>
  <pageSetup horizontalDpi="600" verticalDpi="600" orientation="portrait" paperSize="9" scale="87" r:id="rId1"/>
  <headerFooter alignWithMargins="0">
    <oddHeader>&amp;L   &amp;"Tahoma,Negrita"   GOBIERNO DE LA
PROVINCIA DE CÓRDOBA&amp;C&amp;"Tahoma,Negrita"&amp;12
Presupuesto Año 2005
Agencia Córdoba Turismo S.E.M
Planta de Personal&amp;R
&amp;"Tahoma,Normal"&amp;8
(Hoja &amp;P/&amp;N)</oddHeader>
    <oddFooter xml:space="preserve">&amp;R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/>
  <dimension ref="A2:D22"/>
  <sheetViews>
    <sheetView showGridLines="0" view="pageBreakPreview" zoomScale="60" workbookViewId="0" topLeftCell="A7">
      <selection activeCell="F28" sqref="F28"/>
    </sheetView>
  </sheetViews>
  <sheetFormatPr defaultColWidth="11.421875" defaultRowHeight="12.75"/>
  <cols>
    <col min="1" max="1" width="5.28125" style="0" customWidth="1"/>
    <col min="2" max="2" width="10.7109375" style="0" customWidth="1"/>
    <col min="3" max="3" width="57.140625" style="0" customWidth="1"/>
    <col min="4" max="4" width="14.8515625" style="1" customWidth="1"/>
  </cols>
  <sheetData>
    <row r="1" ht="13.5" thickBot="1"/>
    <row r="2" spans="1:4" ht="31.5" customHeight="1">
      <c r="A2" s="145" t="s">
        <v>0</v>
      </c>
      <c r="B2" s="146"/>
      <c r="C2" s="146"/>
      <c r="D2" s="147"/>
    </row>
    <row r="3" spans="1:4" ht="15.75" customHeight="1">
      <c r="A3" s="148" t="s">
        <v>1</v>
      </c>
      <c r="B3" s="149"/>
      <c r="C3" s="28" t="s">
        <v>48</v>
      </c>
      <c r="D3" s="29" t="s">
        <v>49</v>
      </c>
    </row>
    <row r="4" spans="1:4" s="59" customFormat="1" ht="15.75" customHeight="1">
      <c r="A4" s="109" t="s">
        <v>130</v>
      </c>
      <c r="B4" s="110"/>
      <c r="C4" s="110"/>
      <c r="D4" s="111">
        <v>3</v>
      </c>
    </row>
    <row r="5" spans="1:4" ht="15.75" customHeight="1">
      <c r="A5" s="112"/>
      <c r="B5" s="113">
        <v>1130</v>
      </c>
      <c r="C5" s="113" t="s">
        <v>50</v>
      </c>
      <c r="D5" s="114">
        <v>1</v>
      </c>
    </row>
    <row r="6" spans="1:4" ht="15.75" customHeight="1">
      <c r="A6" s="112"/>
      <c r="B6" s="113">
        <v>1135</v>
      </c>
      <c r="C6" s="113" t="s">
        <v>131</v>
      </c>
      <c r="D6" s="114">
        <v>2</v>
      </c>
    </row>
    <row r="7" spans="1:4" ht="15.75" customHeight="1">
      <c r="A7" s="123"/>
      <c r="B7" s="124"/>
      <c r="C7" s="124"/>
      <c r="D7" s="125"/>
    </row>
    <row r="8" spans="1:4" ht="15.75" customHeight="1">
      <c r="A8" s="126" t="s">
        <v>144</v>
      </c>
      <c r="B8" s="127"/>
      <c r="C8" s="127"/>
      <c r="D8" s="122">
        <v>2</v>
      </c>
    </row>
    <row r="9" spans="1:4" s="59" customFormat="1" ht="15.75" customHeight="1">
      <c r="A9" s="115"/>
      <c r="B9" s="119">
        <v>5050</v>
      </c>
      <c r="C9" s="119" t="s">
        <v>69</v>
      </c>
      <c r="D9" s="128">
        <v>1</v>
      </c>
    </row>
    <row r="10" spans="1:4" s="45" customFormat="1" ht="15.75" customHeight="1">
      <c r="A10" s="112"/>
      <c r="B10" s="113">
        <v>5109</v>
      </c>
      <c r="C10" s="113" t="s">
        <v>33</v>
      </c>
      <c r="D10" s="114">
        <v>1</v>
      </c>
    </row>
    <row r="11" spans="1:4" ht="15.75" customHeight="1">
      <c r="A11" s="123"/>
      <c r="B11" s="124"/>
      <c r="C11" s="124"/>
      <c r="D11" s="125"/>
    </row>
    <row r="12" spans="1:4" ht="15.75" customHeight="1">
      <c r="A12" s="120" t="s">
        <v>145</v>
      </c>
      <c r="B12" s="121"/>
      <c r="C12" s="121"/>
      <c r="D12" s="122">
        <v>24</v>
      </c>
    </row>
    <row r="13" spans="1:4" ht="15.75" customHeight="1">
      <c r="A13" s="112"/>
      <c r="B13" s="113">
        <v>6030</v>
      </c>
      <c r="C13" s="113" t="s">
        <v>17</v>
      </c>
      <c r="D13" s="114">
        <v>1</v>
      </c>
    </row>
    <row r="14" spans="1:4" s="45" customFormat="1" ht="15.75" customHeight="1">
      <c r="A14" s="112"/>
      <c r="B14" s="113">
        <v>20207</v>
      </c>
      <c r="C14" s="113" t="s">
        <v>146</v>
      </c>
      <c r="D14" s="114">
        <v>1</v>
      </c>
    </row>
    <row r="15" spans="1:4" ht="15.75" customHeight="1">
      <c r="A15" s="112"/>
      <c r="B15" s="113">
        <v>21202</v>
      </c>
      <c r="C15" s="113" t="s">
        <v>57</v>
      </c>
      <c r="D15" s="114">
        <v>3</v>
      </c>
    </row>
    <row r="16" spans="1:4" s="59" customFormat="1" ht="15.75" customHeight="1">
      <c r="A16" s="115"/>
      <c r="B16" s="119">
        <v>21203</v>
      </c>
      <c r="C16" s="119" t="s">
        <v>58</v>
      </c>
      <c r="D16" s="128">
        <v>2</v>
      </c>
    </row>
    <row r="17" spans="1:4" ht="15.75" customHeight="1">
      <c r="A17" s="112"/>
      <c r="B17" s="113">
        <v>22202</v>
      </c>
      <c r="C17" s="113" t="s">
        <v>60</v>
      </c>
      <c r="D17" s="114">
        <v>4</v>
      </c>
    </row>
    <row r="18" spans="1:4" ht="15.75" customHeight="1">
      <c r="A18" s="112"/>
      <c r="B18" s="113">
        <v>89100</v>
      </c>
      <c r="C18" s="113" t="s">
        <v>120</v>
      </c>
      <c r="D18" s="114">
        <v>2</v>
      </c>
    </row>
    <row r="19" spans="1:4" ht="15.75" customHeight="1">
      <c r="A19" s="112"/>
      <c r="B19" s="113">
        <v>89110</v>
      </c>
      <c r="C19" s="113" t="s">
        <v>121</v>
      </c>
      <c r="D19" s="114">
        <v>8</v>
      </c>
    </row>
    <row r="20" spans="1:4" s="45" customFormat="1" ht="15.75" customHeight="1">
      <c r="A20" s="112"/>
      <c r="B20" s="113">
        <v>89120</v>
      </c>
      <c r="C20" s="113" t="s">
        <v>122</v>
      </c>
      <c r="D20" s="114">
        <v>3</v>
      </c>
    </row>
    <row r="21" spans="1:4" ht="15.75" customHeight="1">
      <c r="A21" s="112"/>
      <c r="B21" s="113"/>
      <c r="C21" s="113"/>
      <c r="D21" s="114"/>
    </row>
    <row r="22" spans="1:4" ht="12.75">
      <c r="A22" s="116" t="s">
        <v>61</v>
      </c>
      <c r="B22" s="117"/>
      <c r="C22" s="117"/>
      <c r="D22" s="118">
        <f>+D12+D8+D4</f>
        <v>29</v>
      </c>
    </row>
  </sheetData>
  <mergeCells count="2">
    <mergeCell ref="A2:D2"/>
    <mergeCell ref="A3:B3"/>
  </mergeCells>
  <printOptions horizontalCentered="1"/>
  <pageMargins left="0.9448818897637796" right="0.75" top="1.47" bottom="1" header="0.3937007874015748" footer="0"/>
  <pageSetup horizontalDpi="600" verticalDpi="600" orientation="portrait" paperSize="9" scale="95" r:id="rId1"/>
  <headerFooter alignWithMargins="0">
    <oddHeader>&amp;L   &amp;"Tahoma,Negrita"   GOBIERNO DE LA
PROVINCIA DE CÓRDOBA&amp;C&amp;"Tahoma,Negrita"&amp;12
Presupuesto Año 2005
Agencia Córdoba Ciencia
Planta de Personal&amp;R
&amp;"Tahoma,Normal"&amp;8
(Hoja &amp;P/&amp;N)</oddHeader>
    <oddFooter xml:space="preserve">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D24420177</dc:creator>
  <cp:keywords/>
  <dc:description/>
  <cp:lastModifiedBy>Gobierno de Cordoba</cp:lastModifiedBy>
  <cp:lastPrinted>2004-11-11T21:33:49Z</cp:lastPrinted>
  <dcterms:created xsi:type="dcterms:W3CDTF">2004-11-11T17:58:41Z</dcterms:created>
  <dcterms:modified xsi:type="dcterms:W3CDTF">2004-11-12T17:52:04Z</dcterms:modified>
  <cp:category/>
  <cp:version/>
  <cp:contentType/>
  <cp:contentStatus/>
</cp:coreProperties>
</file>