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tabRatio="802" activeTab="1"/>
  </bookViews>
  <sheets>
    <sheet name="112" sheetId="1" r:id="rId1"/>
    <sheet name="164" sheetId="2" r:id="rId2"/>
    <sheet name="166" sheetId="3" r:id="rId3"/>
    <sheet name="168" sheetId="4" r:id="rId4"/>
    <sheet name="180" sheetId="5" r:id="rId5"/>
    <sheet name="184" sheetId="6" r:id="rId6"/>
    <sheet name="188" sheetId="7" r:id="rId7"/>
    <sheet name="328 " sheetId="8" r:id="rId8"/>
    <sheet name="200" sheetId="9" r:id="rId9"/>
    <sheet name="217" sheetId="10" r:id="rId10"/>
    <sheet name="218" sheetId="11" r:id="rId11"/>
    <sheet name="316" sheetId="12" r:id="rId12"/>
    <sheet name="340" sheetId="13" r:id="rId13"/>
    <sheet name="405" sheetId="14" r:id="rId14"/>
    <sheet name="603" sheetId="15" r:id="rId15"/>
    <sheet name="604" sheetId="16" r:id="rId16"/>
    <sheet name="800" sheetId="17" r:id="rId17"/>
  </sheets>
  <definedNames>
    <definedName name="_xlnm.Print_Area" localSheetId="13">'405'!$A:$IV</definedName>
  </definedNames>
  <calcPr fullCalcOnLoad="1"/>
</workbook>
</file>

<file path=xl/sharedStrings.xml><?xml version="1.0" encoding="utf-8"?>
<sst xmlns="http://schemas.openxmlformats.org/spreadsheetml/2006/main" count="384" uniqueCount="50">
  <si>
    <t>DETALLE DE PROYECTOS Y OBRAS E INVERSION PREVISTA</t>
  </si>
  <si>
    <t>OBRA</t>
  </si>
  <si>
    <t>DENOMINACION</t>
  </si>
  <si>
    <t>UBICACIÓN GEOGRAFICA</t>
  </si>
  <si>
    <t>COSTO TOTAL VIGENTE</t>
  </si>
  <si>
    <t>EJERCICIOS ANTERIORES</t>
  </si>
  <si>
    <t>EJERCICIOS FUTUROS</t>
  </si>
  <si>
    <t>LOCALIDAD</t>
  </si>
  <si>
    <t>TOTAL</t>
  </si>
  <si>
    <t>Córdoba</t>
  </si>
  <si>
    <t>Varias</t>
  </si>
  <si>
    <t>DEPARTA-MENTO</t>
  </si>
  <si>
    <t>AÑO DE INICIACION Y TERMINA-CION</t>
  </si>
  <si>
    <t>CONSTRUCCIÓN, REFACCIÓN Y REPARACIÓN DE PARADORES, APEADEROS, REFUGIOS Y OTROS</t>
  </si>
  <si>
    <t>Construcción, refacción y reparación de paradores, apeaderos, refugios y otros</t>
  </si>
  <si>
    <t>,</t>
  </si>
  <si>
    <t>PROYECTO</t>
  </si>
  <si>
    <t>014</t>
  </si>
  <si>
    <t>AÑO DE INICIACION Y TERMINACION</t>
  </si>
  <si>
    <t>EJECUCION</t>
  </si>
  <si>
    <t>ADMINISTR.</t>
  </si>
  <si>
    <t>CATEGORIA PRESUPUESTARIA N°  405</t>
  </si>
  <si>
    <r>
      <t xml:space="preserve">CATEGORIA PRESUPUESTARIA N°  164           </t>
    </r>
    <r>
      <rPr>
        <b/>
        <sz val="12"/>
        <rFont val="Arial"/>
        <family val="2"/>
      </rPr>
      <t xml:space="preserve">SERVICIOS POLICIALES </t>
    </r>
  </si>
  <si>
    <r>
      <t xml:space="preserve">CATEGORIA PRESUPUESTARIA N°  168           </t>
    </r>
    <r>
      <rPr>
        <b/>
        <sz val="12"/>
        <rFont val="Arial"/>
        <family val="2"/>
      </rPr>
      <t>SERVICIO PENITENCIARIO</t>
    </r>
  </si>
  <si>
    <t>CATEGORIA PRESUPUESTARIA N°  188           EL NIÑO Y EL ADOLESCENTE EN CONFLICTO CON LA LEY</t>
  </si>
  <si>
    <r>
      <t xml:space="preserve">CATEGORIA PRESUPUESTARIA N°  200  </t>
    </r>
    <r>
      <rPr>
        <b/>
        <sz val="11"/>
        <rFont val="Arial"/>
        <family val="2"/>
      </rPr>
      <t>MINISTERIO DE FINANZAS - ACTIVIDADES CENTRALES</t>
    </r>
  </si>
  <si>
    <t>CATEGORIA PRESUPUESTARIA N°  217  CATASTRO PROVINCIAL</t>
  </si>
  <si>
    <t>CATEGORIA PRESUPUESTARIA N°  218  RENTAS DE LA PROVINCIA</t>
  </si>
  <si>
    <r>
      <t xml:space="preserve">CATEGORIA PRESUPUESTARIA N°  340  </t>
    </r>
    <r>
      <rPr>
        <b/>
        <sz val="11"/>
        <rFont val="Arial"/>
        <family val="2"/>
      </rPr>
      <t>MINISTERIO DE EDUCACIÓN - ACTIVIDADES CENTRALES</t>
    </r>
  </si>
  <si>
    <t>(PROMIN) PROGRAMA MATERNO INFANTIL Y NUTRICIÓN - CUENTA ESPECIAL</t>
  </si>
  <si>
    <r>
      <t xml:space="preserve">CATEGORIA PRESUPUESTARIA N°  800 </t>
    </r>
    <r>
      <rPr>
        <b/>
        <sz val="11"/>
        <rFont val="Arial"/>
        <family val="2"/>
      </rPr>
      <t>LEGISLATURA DE LA PROVINCIA DE CÓRDOBA - ACTIVIDADES CENTRALES</t>
    </r>
  </si>
  <si>
    <t>CATEGORIA PRESUPUESTARIA N°  316            TRANSPORTE - CTA. ESPECIAL LEY 7757 Y DTO. 4679/87</t>
  </si>
  <si>
    <t>PRESUPUESTO 2005</t>
  </si>
  <si>
    <t>INVERSION HASTA        2004</t>
  </si>
  <si>
    <t>INVERSION ESTIMADA HASTA 2006</t>
  </si>
  <si>
    <t>EJERCICIO 2005 INVERSION REAL PREVISTA</t>
  </si>
  <si>
    <t>Obras a Determinar</t>
  </si>
  <si>
    <t>OBRAS VARIAS SIN DETERMINAR</t>
  </si>
  <si>
    <t>INVERSION HASTA            2004</t>
  </si>
  <si>
    <t>CATEGORIA PRESUPUESTARIA N°  166  (C.E) POLICLINICO POLICIAL - CUENTA ESPECIAL DTO 1677/73</t>
  </si>
  <si>
    <t>ADMINISTRACION</t>
  </si>
  <si>
    <t xml:space="preserve">CATEGORIA PRESUPUESTARIA N°  112    DIRECCION GENERAL DE PERSONAL </t>
  </si>
  <si>
    <t>CATEGORIA PRESUPUESTARIA N°  184      (C.E) POLÍTICAS DE ASISTENCIA A NIÑOS Y ADOLESCENTES -  CUENTA ESPECIAL LEY 8665</t>
  </si>
  <si>
    <t xml:space="preserve">CATEGORIA PRESUPUESTARIA N°  180          SECRETARIA DE JUSTICIA - ACTIVIDADES CENTRALES </t>
  </si>
  <si>
    <t>CATEGORIA PRESUPUESTARIA N°  328           FONDO PROVINCIAL DE GAS - CUENTA ESPECIAL LEY 7092</t>
  </si>
  <si>
    <t>PROYECTOS Y OBRAS DE GAS SIN DISCRIMINAR</t>
  </si>
  <si>
    <t>Proyectos y Obras de Gas sin Discriminar</t>
  </si>
  <si>
    <t>Varios</t>
  </si>
  <si>
    <t>CATEGORIA PRESUPUESTARIA N°  603 SECRETARIA DE PROMOCION SOCIAL</t>
  </si>
  <si>
    <t>CATEGORIA PRESUPUESTARIA N°  604   (C.E) SECRETARÍA DE PROMOCION SOCIAL - CUENTA ESPECIAL LEY 8665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</si>
</sst>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#,##0.00000"/>
    <numFmt numFmtId="182" formatCode="0.0%"/>
    <numFmt numFmtId="183" formatCode="0.0"/>
    <numFmt numFmtId="184" formatCode="#,##0.0_);\(#,##0.0\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m/d/yyyy"/>
    <numFmt numFmtId="189" formatCode="0.000"/>
    <numFmt numFmtId="190" formatCode="0.00000"/>
    <numFmt numFmtId="191" formatCode="d\-m\-yy"/>
    <numFmt numFmtId="192" formatCode="#,##0.0000"/>
    <numFmt numFmtId="193" formatCode="0_)"/>
    <numFmt numFmtId="194" formatCode="0.00_)"/>
    <numFmt numFmtId="195" formatCode="0_);\(0\)"/>
    <numFmt numFmtId="196" formatCode="00000"/>
    <numFmt numFmtId="197" formatCode="#,##0.00000000000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_ ;\-#,##0\ 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urier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4"/>
      <name val="Arial"/>
      <family val="2"/>
    </font>
    <font>
      <b/>
      <sz val="5"/>
      <name val="Arial"/>
      <family val="2"/>
    </font>
  </fonts>
  <fills count="4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41" fontId="7" fillId="0" borderId="0" xfId="19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0" fillId="0" borderId="0" xfId="0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41" fontId="7" fillId="0" borderId="1" xfId="19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41" fontId="7" fillId="0" borderId="5" xfId="19" applyFont="1" applyBorder="1" applyAlignment="1">
      <alignment horizontal="center"/>
    </xf>
    <xf numFmtId="41" fontId="7" fillId="0" borderId="6" xfId="19" applyFont="1" applyBorder="1" applyAlignment="1">
      <alignment horizontal="center"/>
    </xf>
    <xf numFmtId="0" fontId="0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8" fillId="0" borderId="1" xfId="19" applyFont="1" applyBorder="1" applyAlignment="1">
      <alignment horizontal="center"/>
    </xf>
    <xf numFmtId="41" fontId="8" fillId="0" borderId="0" xfId="19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41" fontId="11" fillId="2" borderId="10" xfId="19" applyFont="1" applyFill="1" applyBorder="1" applyAlignment="1">
      <alignment horizontal="center"/>
    </xf>
    <xf numFmtId="41" fontId="11" fillId="2" borderId="11" xfId="19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 textRotation="89" wrapText="1"/>
    </xf>
    <xf numFmtId="0" fontId="6" fillId="2" borderId="5" xfId="0" applyFont="1" applyFill="1" applyBorder="1" applyAlignment="1">
      <alignment horizontal="center" vertical="center" textRotation="89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8" xfId="0" applyNumberFormat="1" applyFont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8" fillId="0" borderId="1" xfId="0" applyFont="1" applyBorder="1" applyAlignment="1">
      <alignment/>
    </xf>
  </cellXfs>
  <cellStyles count="9">
    <cellStyle name="Normal" xfId="0"/>
    <cellStyle name="Hyperlink" xfId="15"/>
    <cellStyle name="Hipervínculo v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5"/>
  <sheetViews>
    <sheetView workbookViewId="0" topLeftCell="A5">
      <selection activeCell="A6" sqref="A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99" t="s">
        <v>32</v>
      </c>
      <c r="B5" s="100"/>
      <c r="C5" s="99"/>
      <c r="D5" s="2"/>
      <c r="E5" s="2"/>
      <c r="F5" s="2"/>
      <c r="J5" s="2"/>
      <c r="K5" s="2"/>
    </row>
    <row r="6" spans="1:11" ht="18">
      <c r="A6" s="2"/>
      <c r="B6" s="2"/>
      <c r="C6" s="2"/>
      <c r="D6" s="2"/>
      <c r="E6" s="2"/>
      <c r="F6" s="2"/>
      <c r="G6" s="54"/>
      <c r="H6" s="66"/>
      <c r="I6" s="54"/>
      <c r="J6" s="2"/>
      <c r="K6" s="2"/>
    </row>
    <row r="7" spans="1:2" ht="12.75">
      <c r="A7" s="5"/>
      <c r="B7" s="4"/>
    </row>
    <row r="8" spans="1:2" ht="12.75">
      <c r="A8" s="6" t="s">
        <v>41</v>
      </c>
      <c r="B8" s="4"/>
    </row>
    <row r="9" spans="1:3" ht="12.75">
      <c r="A9" s="5"/>
      <c r="B9" s="4"/>
      <c r="C9" s="1"/>
    </row>
    <row r="10" spans="1:3" ht="12.75">
      <c r="A10" s="5"/>
      <c r="B10" s="4"/>
      <c r="C10" s="1"/>
    </row>
    <row r="11" spans="1:2" ht="12.75">
      <c r="A11" s="6" t="s">
        <v>0</v>
      </c>
      <c r="B11" s="4"/>
    </row>
    <row r="12" spans="1:2" ht="12.75">
      <c r="A12" s="6"/>
      <c r="B12" s="4"/>
    </row>
    <row r="13" spans="1:12" ht="13.5" customHeight="1" thickBot="1">
      <c r="A13" s="4"/>
      <c r="B13" s="4"/>
      <c r="K13" s="1"/>
      <c r="L13" s="69"/>
    </row>
    <row r="14" spans="1:12" ht="41.25" customHeight="1" thickBot="1">
      <c r="A14" s="101" t="s">
        <v>16</v>
      </c>
      <c r="B14" s="103" t="s">
        <v>1</v>
      </c>
      <c r="C14" s="97" t="s">
        <v>2</v>
      </c>
      <c r="D14" s="105" t="s">
        <v>20</v>
      </c>
      <c r="E14" s="101" t="s">
        <v>19</v>
      </c>
      <c r="F14" s="103" t="s">
        <v>3</v>
      </c>
      <c r="G14" s="103"/>
      <c r="H14" s="97" t="s">
        <v>18</v>
      </c>
      <c r="I14" s="103" t="s">
        <v>4</v>
      </c>
      <c r="J14" s="97" t="s">
        <v>35</v>
      </c>
      <c r="K14" s="70" t="s">
        <v>5</v>
      </c>
      <c r="L14" s="71" t="s">
        <v>6</v>
      </c>
    </row>
    <row r="15" spans="1:12" ht="51.75" customHeight="1" thickBot="1">
      <c r="A15" s="102"/>
      <c r="B15" s="104"/>
      <c r="C15" s="98"/>
      <c r="D15" s="106"/>
      <c r="E15" s="102"/>
      <c r="F15" s="71" t="s">
        <v>11</v>
      </c>
      <c r="G15" s="70" t="s">
        <v>7</v>
      </c>
      <c r="H15" s="98"/>
      <c r="I15" s="104"/>
      <c r="J15" s="98"/>
      <c r="K15" s="72" t="s">
        <v>33</v>
      </c>
      <c r="L15" s="72" t="s">
        <v>34</v>
      </c>
    </row>
    <row r="16" spans="1:12" ht="13.5" thickBot="1">
      <c r="A16" s="22"/>
      <c r="B16" s="20"/>
      <c r="C16" s="20"/>
      <c r="D16" s="22"/>
      <c r="E16" s="22"/>
      <c r="F16" s="20"/>
      <c r="G16" s="26"/>
      <c r="H16" s="20"/>
      <c r="I16" s="20"/>
      <c r="J16" s="20"/>
      <c r="K16" s="20"/>
      <c r="L16" s="20"/>
    </row>
    <row r="17" spans="1:12" ht="12.75">
      <c r="A17" s="15"/>
      <c r="B17" s="37"/>
      <c r="C17" s="29"/>
      <c r="D17" s="13"/>
      <c r="E17" s="15"/>
      <c r="F17" s="37"/>
      <c r="G17" s="42"/>
      <c r="H17" s="37"/>
      <c r="I17" s="29"/>
      <c r="J17" s="37"/>
      <c r="K17" s="29"/>
      <c r="L17" s="29"/>
    </row>
    <row r="18" spans="1:12" ht="24.75" customHeight="1">
      <c r="A18" s="56">
        <v>51</v>
      </c>
      <c r="B18" s="24"/>
      <c r="C18" s="36" t="s">
        <v>37</v>
      </c>
      <c r="D18" s="3"/>
      <c r="E18" s="12"/>
      <c r="F18" s="3"/>
      <c r="G18" s="10"/>
      <c r="H18" s="3"/>
      <c r="I18" s="19">
        <f>SUM(I21:I22)</f>
        <v>36400</v>
      </c>
      <c r="J18" s="19">
        <f>SUM(J21:J22)</f>
        <v>36400</v>
      </c>
      <c r="K18" s="12"/>
      <c r="L18" s="12"/>
    </row>
    <row r="19" spans="1:12" ht="24.75" customHeight="1">
      <c r="A19" s="56"/>
      <c r="B19" s="24"/>
      <c r="C19" s="36"/>
      <c r="D19" s="3"/>
      <c r="E19" s="12"/>
      <c r="F19" s="3"/>
      <c r="G19" s="10"/>
      <c r="H19" s="3"/>
      <c r="I19" s="19"/>
      <c r="J19" s="9"/>
      <c r="K19" s="12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24">
        <v>3833</v>
      </c>
      <c r="C21" s="53" t="s">
        <v>36</v>
      </c>
      <c r="D21" s="8"/>
      <c r="E21" s="10"/>
      <c r="F21" s="64" t="s">
        <v>17</v>
      </c>
      <c r="G21" s="10" t="s">
        <v>10</v>
      </c>
      <c r="H21" s="65">
        <v>2005</v>
      </c>
      <c r="I21" s="122">
        <f>SUM(J21)</f>
        <v>36400</v>
      </c>
      <c r="J21" s="123">
        <v>36400</v>
      </c>
      <c r="K21" s="17"/>
      <c r="L21" s="17"/>
    </row>
    <row r="22" spans="1:12" ht="12.75">
      <c r="A22" s="10"/>
      <c r="B22" s="35"/>
      <c r="C22" s="41"/>
      <c r="D22" s="8"/>
      <c r="E22" s="10"/>
      <c r="F22" s="8"/>
      <c r="G22" s="10"/>
      <c r="H22" s="30"/>
      <c r="I22" s="18"/>
      <c r="J22" s="27"/>
      <c r="K22" s="17"/>
      <c r="L22" s="17"/>
    </row>
    <row r="23" spans="1:12" ht="12.75">
      <c r="A23" s="10"/>
      <c r="B23" s="8"/>
      <c r="C23" s="12"/>
      <c r="D23" s="3"/>
      <c r="E23" s="12"/>
      <c r="F23" s="3"/>
      <c r="G23" s="10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0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0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0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8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27"/>
      <c r="I39" s="12"/>
      <c r="J39" s="27"/>
      <c r="K39" s="17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2.75">
      <c r="A42" s="10"/>
      <c r="B42" s="8"/>
      <c r="C42" s="12"/>
      <c r="D42" s="3"/>
      <c r="E42" s="12"/>
      <c r="F42" s="3"/>
      <c r="G42" s="12"/>
      <c r="H42" s="3"/>
      <c r="I42" s="12"/>
      <c r="J42" s="3"/>
      <c r="K42" s="12"/>
      <c r="L42" s="12"/>
    </row>
    <row r="43" spans="1:12" ht="13.5" thickBot="1">
      <c r="A43" s="10"/>
      <c r="B43" s="8"/>
      <c r="C43" s="12"/>
      <c r="D43" s="3"/>
      <c r="E43" s="12"/>
      <c r="F43" s="3"/>
      <c r="G43" s="12"/>
      <c r="H43" s="3"/>
      <c r="I43" s="12"/>
      <c r="J43" s="3"/>
      <c r="K43" s="19"/>
      <c r="L43" s="19"/>
    </row>
    <row r="44" spans="1:12" ht="13.5" thickBot="1">
      <c r="A44" s="73"/>
      <c r="B44" s="74"/>
      <c r="C44" s="75" t="s">
        <v>8</v>
      </c>
      <c r="D44" s="76"/>
      <c r="E44" s="77"/>
      <c r="F44" s="78"/>
      <c r="G44" s="79"/>
      <c r="H44" s="80"/>
      <c r="I44" s="81">
        <f>+I18</f>
        <v>36400</v>
      </c>
      <c r="J44" s="80">
        <f>+J18</f>
        <v>36400</v>
      </c>
      <c r="K44" s="79"/>
      <c r="L44" s="79"/>
    </row>
    <row r="45" spans="1:2" ht="12.75">
      <c r="A45" s="4"/>
      <c r="B45" s="4"/>
    </row>
  </sheetData>
  <mergeCells count="10">
    <mergeCell ref="J14:J15"/>
    <mergeCell ref="A5:C5"/>
    <mergeCell ref="A14:A15"/>
    <mergeCell ref="B14:B15"/>
    <mergeCell ref="C14:C15"/>
    <mergeCell ref="D14:D15"/>
    <mergeCell ref="E14:E15"/>
    <mergeCell ref="F14:G14"/>
    <mergeCell ref="H14:H15"/>
    <mergeCell ref="I14:I15"/>
  </mergeCells>
  <printOptions/>
  <pageMargins left="1.04" right="0.75" top="1" bottom="1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A1">
      <selection activeCell="A2" sqref="A2:C2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851562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2.75">
      <c r="A4" s="6" t="s">
        <v>26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1" ht="6.75" customHeight="1" thickBot="1">
      <c r="A8" s="4"/>
      <c r="B8" s="4"/>
      <c r="K8" s="1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47500</v>
      </c>
      <c r="J13" s="19">
        <f>SUM(J16:J17)</f>
        <v>47500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4.25">
      <c r="A16" s="10"/>
      <c r="B16" s="24">
        <v>3833</v>
      </c>
      <c r="C16" s="53" t="s">
        <v>36</v>
      </c>
      <c r="D16" s="8"/>
      <c r="E16" s="10"/>
      <c r="F16" s="8">
        <v>998</v>
      </c>
      <c r="G16" s="10" t="s">
        <v>10</v>
      </c>
      <c r="H16" s="65">
        <v>2005</v>
      </c>
      <c r="I16" s="67">
        <f>SUM(J16)</f>
        <v>47500</v>
      </c>
      <c r="J16" s="68">
        <v>47500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1">
        <f>+I13</f>
        <v>47500</v>
      </c>
      <c r="J43" s="80">
        <f>+J13</f>
        <v>47500</v>
      </c>
      <c r="K43" s="79"/>
      <c r="L43" s="79"/>
    </row>
    <row r="44" spans="1:2" ht="12.75">
      <c r="A44" s="4"/>
      <c r="B44" s="4"/>
    </row>
    <row r="45" spans="1:2" ht="12.75">
      <c r="A45" s="4"/>
      <c r="B45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1.05" right="0.3937007874015748" top="0.62" bottom="1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D3">
      <selection activeCell="H16" sqref="H1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2.75">
      <c r="A4" s="6" t="s">
        <v>27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1" ht="6.75" customHeight="1" thickBot="1">
      <c r="A8" s="4"/>
      <c r="B8" s="4"/>
      <c r="K8" s="1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54500</v>
      </c>
      <c r="J13" s="19">
        <f>SUM(J16:J17)</f>
        <v>54500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4.25">
      <c r="A16" s="10"/>
      <c r="B16" s="24">
        <v>3833</v>
      </c>
      <c r="C16" s="53" t="s">
        <v>36</v>
      </c>
      <c r="D16" s="8"/>
      <c r="E16" s="10"/>
      <c r="F16" s="8">
        <v>998</v>
      </c>
      <c r="G16" s="10" t="s">
        <v>10</v>
      </c>
      <c r="H16" s="65">
        <v>2005</v>
      </c>
      <c r="I16" s="67">
        <f>SUM(J16)</f>
        <v>54500</v>
      </c>
      <c r="J16" s="68">
        <v>54500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1">
        <f>+I13</f>
        <v>54500</v>
      </c>
      <c r="J43" s="80">
        <f>+J13</f>
        <v>54500</v>
      </c>
      <c r="K43" s="79"/>
      <c r="L43" s="79"/>
    </row>
    <row r="44" spans="1:2" ht="12.75">
      <c r="A44" s="4"/>
      <c r="B44" s="4"/>
    </row>
    <row r="45" spans="1:2" ht="12.75">
      <c r="A45" s="4"/>
      <c r="B45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0.97" right="0.3937007874015748" top="0.6" bottom="1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">
      <selection activeCell="A2" sqref="A2:C2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2.75">
      <c r="A4" s="6" t="s">
        <v>31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1" ht="6.75" customHeight="1" thickBot="1">
      <c r="A8" s="4"/>
      <c r="B8" s="4"/>
      <c r="K8" s="1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38.25">
      <c r="A13" s="39">
        <v>51</v>
      </c>
      <c r="B13" s="8"/>
      <c r="C13" s="40" t="s">
        <v>13</v>
      </c>
      <c r="D13" s="3"/>
      <c r="E13" s="12" t="s">
        <v>15</v>
      </c>
      <c r="F13" s="3"/>
      <c r="G13" s="10"/>
      <c r="H13" s="3"/>
      <c r="I13" s="19">
        <f>SUM(I17:I18)</f>
        <v>200000</v>
      </c>
      <c r="J13" s="19">
        <f>SUM(J17:J18)</f>
        <v>200000</v>
      </c>
      <c r="K13" s="12"/>
      <c r="L13" s="12"/>
    </row>
    <row r="14" spans="1:12" ht="12.75">
      <c r="A14" s="39"/>
      <c r="B14" s="8"/>
      <c r="C14" s="40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39"/>
      <c r="B15" s="8"/>
      <c r="C15" s="40"/>
      <c r="D15" s="3"/>
      <c r="E15" s="12"/>
      <c r="F15" s="3"/>
      <c r="G15" s="10"/>
      <c r="H15" s="3"/>
      <c r="I15" s="19"/>
      <c r="J15" s="9"/>
      <c r="K15" s="12"/>
      <c r="L15" s="12"/>
    </row>
    <row r="16" spans="1:12" ht="12.75">
      <c r="A16" s="10"/>
      <c r="B16" s="8"/>
      <c r="C16" s="12"/>
      <c r="D16" s="3"/>
      <c r="E16" s="12"/>
      <c r="F16" s="3"/>
      <c r="G16" s="10"/>
      <c r="H16" s="27"/>
      <c r="I16" s="18"/>
      <c r="J16" s="27"/>
      <c r="K16" s="17"/>
      <c r="L16" s="12"/>
    </row>
    <row r="17" spans="1:12" ht="25.5">
      <c r="A17" s="10"/>
      <c r="B17" s="55">
        <v>4345</v>
      </c>
      <c r="C17" s="41" t="s">
        <v>14</v>
      </c>
      <c r="D17" s="8"/>
      <c r="E17" s="10"/>
      <c r="F17" s="8">
        <v>998</v>
      </c>
      <c r="G17" s="10" t="s">
        <v>10</v>
      </c>
      <c r="H17" s="30">
        <v>2005</v>
      </c>
      <c r="I17" s="18">
        <f>SUM(J17)</f>
        <v>200000</v>
      </c>
      <c r="J17" s="27">
        <v>200000</v>
      </c>
      <c r="K17" s="17"/>
      <c r="L17" s="17"/>
    </row>
    <row r="18" spans="1:12" ht="12.75">
      <c r="A18" s="10"/>
      <c r="B18" s="35"/>
      <c r="C18" s="41"/>
      <c r="D18" s="8"/>
      <c r="E18" s="10"/>
      <c r="F18" s="8"/>
      <c r="G18" s="10"/>
      <c r="H18" s="30"/>
      <c r="I18" s="18"/>
      <c r="J18" s="27"/>
      <c r="K18" s="17"/>
      <c r="L18" s="17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0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2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3"/>
      <c r="I36" s="12"/>
      <c r="J36" s="3"/>
      <c r="K36" s="12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3"/>
      <c r="I37" s="12"/>
      <c r="J37" s="3"/>
      <c r="K37" s="12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3"/>
      <c r="I38" s="12"/>
      <c r="J38" s="3"/>
      <c r="K38" s="12"/>
      <c r="L38" s="12"/>
    </row>
    <row r="39" spans="1:12" ht="13.5" thickBot="1">
      <c r="A39" s="10"/>
      <c r="B39" s="8"/>
      <c r="C39" s="12"/>
      <c r="D39" s="3"/>
      <c r="E39" s="12"/>
      <c r="F39" s="3"/>
      <c r="G39" s="12"/>
      <c r="H39" s="3"/>
      <c r="I39" s="12"/>
      <c r="J39" s="3"/>
      <c r="K39" s="19"/>
      <c r="L39" s="19"/>
    </row>
    <row r="40" spans="1:12" ht="13.5" thickBot="1">
      <c r="A40" s="73"/>
      <c r="B40" s="74"/>
      <c r="C40" s="75" t="s">
        <v>8</v>
      </c>
      <c r="D40" s="76"/>
      <c r="E40" s="77"/>
      <c r="F40" s="78"/>
      <c r="G40" s="79"/>
      <c r="H40" s="80"/>
      <c r="I40" s="81">
        <f>+I13</f>
        <v>200000</v>
      </c>
      <c r="J40" s="80">
        <f>+J13</f>
        <v>200000</v>
      </c>
      <c r="K40" s="79"/>
      <c r="L40" s="79"/>
    </row>
    <row r="41" spans="1:2" ht="12.75">
      <c r="A41" s="4"/>
      <c r="B41" s="4"/>
    </row>
    <row r="42" spans="1:2" ht="12.75">
      <c r="A42" s="4"/>
      <c r="B42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1.07" right="0.3937007874015748" top="0.92" bottom="1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D2">
      <selection activeCell="M6" sqref="M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5">
      <c r="A4" s="6" t="s">
        <v>28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1" ht="6.75" customHeight="1" thickBot="1">
      <c r="A8" s="4"/>
      <c r="B8" s="4"/>
      <c r="K8" s="1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3636600</v>
      </c>
      <c r="J13" s="19">
        <f>SUM(J16:J17)</f>
        <v>3636600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2.75">
      <c r="A16" s="10"/>
      <c r="B16" s="24">
        <v>3833</v>
      </c>
      <c r="C16" s="53" t="s">
        <v>36</v>
      </c>
      <c r="D16" s="8"/>
      <c r="E16" s="10"/>
      <c r="F16" s="8">
        <v>998</v>
      </c>
      <c r="G16" s="10" t="s">
        <v>10</v>
      </c>
      <c r="H16" s="65">
        <v>2005</v>
      </c>
      <c r="I16" s="18">
        <f>SUM(J16)</f>
        <v>3636600</v>
      </c>
      <c r="J16" s="27">
        <v>3636600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1">
        <f>+I13</f>
        <v>3636600</v>
      </c>
      <c r="J43" s="80">
        <f>+J13</f>
        <v>3636600</v>
      </c>
      <c r="K43" s="79"/>
      <c r="L43" s="79"/>
    </row>
    <row r="44" spans="1:2" ht="12.75">
      <c r="A44" s="4"/>
      <c r="B44" s="4"/>
    </row>
    <row r="45" spans="1:2" ht="12.75">
      <c r="A45" s="4"/>
      <c r="B45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1" right="0.3937007874015748" top="0.67" bottom="1" header="0" footer="0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43"/>
  <sheetViews>
    <sheetView workbookViewId="0" topLeftCell="A24">
      <selection activeCell="A9" sqref="A9:L10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3.00390625" style="0" customWidth="1"/>
    <col min="4" max="5" width="3.7109375" style="0" customWidth="1"/>
    <col min="9" max="12" width="13.7109375" style="0" customWidth="1"/>
  </cols>
  <sheetData>
    <row r="3" spans="1:11" ht="15.75">
      <c r="A3" s="115" t="s">
        <v>32</v>
      </c>
      <c r="B3" s="115"/>
      <c r="C3" s="115"/>
      <c r="D3" s="2"/>
      <c r="E3" s="2"/>
      <c r="I3" s="2"/>
      <c r="J3" s="2"/>
      <c r="K3" s="2"/>
    </row>
    <row r="4" spans="1:2" ht="12.75">
      <c r="A4" s="5"/>
      <c r="B4" s="4"/>
    </row>
    <row r="5" spans="1:10" ht="12.75">
      <c r="A5" s="6" t="s">
        <v>21</v>
      </c>
      <c r="B5" s="4"/>
      <c r="E5" s="1" t="s">
        <v>29</v>
      </c>
      <c r="F5" s="1"/>
      <c r="G5" s="1"/>
      <c r="H5" s="1"/>
      <c r="I5" s="1"/>
      <c r="J5" s="1"/>
    </row>
    <row r="6" spans="1:2" ht="12.75">
      <c r="A6" s="6"/>
      <c r="B6" s="4"/>
    </row>
    <row r="7" spans="1:2" ht="12.75">
      <c r="A7" s="6" t="s">
        <v>0</v>
      </c>
      <c r="B7" s="4"/>
    </row>
    <row r="8" spans="1:11" ht="13.5" thickBot="1">
      <c r="A8" s="7"/>
      <c r="B8" s="4"/>
      <c r="K8" s="1"/>
    </row>
    <row r="9" spans="1:12" ht="20.25" customHeight="1" thickBot="1">
      <c r="A9" s="116" t="s">
        <v>16</v>
      </c>
      <c r="B9" s="103" t="s">
        <v>1</v>
      </c>
      <c r="C9" s="97" t="s">
        <v>2</v>
      </c>
      <c r="D9" s="118" t="s">
        <v>40</v>
      </c>
      <c r="E9" s="120" t="s">
        <v>19</v>
      </c>
      <c r="F9" s="103" t="s">
        <v>3</v>
      </c>
      <c r="G9" s="103"/>
      <c r="H9" s="97" t="s">
        <v>12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36.75" customHeight="1" thickBot="1">
      <c r="A10" s="117"/>
      <c r="B10" s="104"/>
      <c r="C10" s="98"/>
      <c r="D10" s="119"/>
      <c r="E10" s="121"/>
      <c r="F10" s="71" t="s">
        <v>11</v>
      </c>
      <c r="G10" s="70" t="s">
        <v>7</v>
      </c>
      <c r="H10" s="98"/>
      <c r="I10" s="104"/>
      <c r="J10" s="98"/>
      <c r="K10" s="72" t="s">
        <v>38</v>
      </c>
      <c r="L10" s="72" t="s">
        <v>34</v>
      </c>
    </row>
    <row r="11" spans="1:12" ht="13.5" thickBot="1">
      <c r="A11" s="20"/>
      <c r="B11" s="20"/>
      <c r="C11" s="20"/>
      <c r="D11" s="22"/>
      <c r="E11" s="22"/>
      <c r="F11" s="20"/>
      <c r="G11" s="20"/>
      <c r="H11" s="20"/>
      <c r="I11" s="20"/>
      <c r="J11" s="20"/>
      <c r="K11" s="20"/>
      <c r="L11" s="20"/>
    </row>
    <row r="12" spans="1:12" ht="12.75">
      <c r="A12" s="16"/>
      <c r="B12" s="16"/>
      <c r="C12" s="14"/>
      <c r="D12" s="16"/>
      <c r="E12" s="14"/>
      <c r="F12" s="16"/>
      <c r="G12" s="14"/>
      <c r="H12" s="16"/>
      <c r="I12" s="16"/>
      <c r="J12" s="14"/>
      <c r="K12" s="16"/>
      <c r="L12" s="28"/>
    </row>
    <row r="13" spans="1:12" ht="12.75">
      <c r="A13" s="56">
        <v>51</v>
      </c>
      <c r="B13" s="24"/>
      <c r="C13" s="36" t="s">
        <v>37</v>
      </c>
      <c r="D13" s="11"/>
      <c r="E13" s="23"/>
      <c r="F13" s="12"/>
      <c r="H13" s="12"/>
      <c r="I13" s="62">
        <f>SUM(J13)</f>
        <v>294000</v>
      </c>
      <c r="J13" s="63">
        <f>SUM(J16)</f>
        <v>294000</v>
      </c>
      <c r="K13" s="33"/>
      <c r="L13" s="49"/>
    </row>
    <row r="14" spans="1:12" ht="12.75">
      <c r="A14" s="56"/>
      <c r="B14" s="24"/>
      <c r="C14" s="36"/>
      <c r="D14" s="11"/>
      <c r="E14" s="23"/>
      <c r="F14" s="12"/>
      <c r="H14" s="12"/>
      <c r="I14" s="62"/>
      <c r="J14" s="63"/>
      <c r="K14" s="33"/>
      <c r="L14" s="49"/>
    </row>
    <row r="15" spans="1:12" ht="12.75">
      <c r="A15" s="10"/>
      <c r="B15" s="8"/>
      <c r="C15" s="12"/>
      <c r="D15" s="11"/>
      <c r="E15" s="23"/>
      <c r="F15" s="12"/>
      <c r="H15" s="12"/>
      <c r="I15" s="33"/>
      <c r="J15" s="31"/>
      <c r="K15" s="33"/>
      <c r="L15" s="49"/>
    </row>
    <row r="16" spans="1:12" ht="12.75">
      <c r="A16" s="10"/>
      <c r="B16" s="24">
        <v>3833</v>
      </c>
      <c r="C16" s="53" t="s">
        <v>36</v>
      </c>
      <c r="D16" s="11"/>
      <c r="E16" s="23"/>
      <c r="F16" s="58" t="s">
        <v>17</v>
      </c>
      <c r="G16" s="59" t="s">
        <v>9</v>
      </c>
      <c r="H16" s="57">
        <v>2005</v>
      </c>
      <c r="I16" s="60">
        <f>SUM(J16)</f>
        <v>294000</v>
      </c>
      <c r="J16" s="61">
        <v>294000</v>
      </c>
      <c r="K16" s="33"/>
      <c r="L16" s="49"/>
    </row>
    <row r="17" spans="1:12" ht="12.75">
      <c r="A17" s="25"/>
      <c r="B17" s="57"/>
      <c r="C17" s="21"/>
      <c r="D17" s="11"/>
      <c r="E17" s="23"/>
      <c r="F17" s="12"/>
      <c r="G17" s="12"/>
      <c r="H17" s="12"/>
      <c r="I17" s="12"/>
      <c r="J17" s="12"/>
      <c r="K17" s="34"/>
      <c r="L17" s="50"/>
    </row>
    <row r="18" spans="1:12" ht="12.75">
      <c r="A18" s="25"/>
      <c r="B18" s="25"/>
      <c r="C18" s="23"/>
      <c r="D18" s="11"/>
      <c r="E18" s="23"/>
      <c r="F18" s="11"/>
      <c r="G18" s="23"/>
      <c r="H18" s="34"/>
      <c r="I18" s="38"/>
      <c r="J18" s="32"/>
      <c r="K18" s="34"/>
      <c r="L18" s="50"/>
    </row>
    <row r="19" spans="1:12" ht="12.75">
      <c r="A19" s="25"/>
      <c r="B19" s="25"/>
      <c r="C19" s="43"/>
      <c r="D19" s="11"/>
      <c r="E19" s="23"/>
      <c r="F19" s="11"/>
      <c r="G19" s="23"/>
      <c r="H19" s="34"/>
      <c r="I19" s="38"/>
      <c r="J19" s="32"/>
      <c r="K19" s="34"/>
      <c r="L19" s="50"/>
    </row>
    <row r="20" spans="1:12" ht="12.75">
      <c r="A20" s="25"/>
      <c r="B20" s="25"/>
      <c r="C20" s="43"/>
      <c r="D20" s="11"/>
      <c r="E20" s="23"/>
      <c r="F20" s="11"/>
      <c r="G20" s="23"/>
      <c r="H20" s="34"/>
      <c r="I20" s="38"/>
      <c r="J20" s="32"/>
      <c r="K20" s="34"/>
      <c r="L20" s="50"/>
    </row>
    <row r="21" spans="1:12" ht="12.75">
      <c r="A21" s="25"/>
      <c r="B21" s="25"/>
      <c r="C21" s="43"/>
      <c r="D21" s="11"/>
      <c r="E21" s="23"/>
      <c r="F21" s="11"/>
      <c r="G21" s="23"/>
      <c r="H21" s="34"/>
      <c r="I21" s="38"/>
      <c r="J21" s="32"/>
      <c r="K21" s="34"/>
      <c r="L21" s="50"/>
    </row>
    <row r="22" spans="1:12" ht="12.75">
      <c r="A22" s="25"/>
      <c r="B22" s="25"/>
      <c r="C22" s="43"/>
      <c r="D22" s="11"/>
      <c r="E22" s="23"/>
      <c r="F22" s="11"/>
      <c r="G22" s="23"/>
      <c r="H22" s="34"/>
      <c r="I22" s="38"/>
      <c r="J22" s="32"/>
      <c r="K22" s="34"/>
      <c r="L22" s="50"/>
    </row>
    <row r="23" spans="1:12" ht="12.75">
      <c r="A23" s="25"/>
      <c r="B23" s="25"/>
      <c r="C23" s="23"/>
      <c r="D23" s="11"/>
      <c r="E23" s="23"/>
      <c r="F23" s="11"/>
      <c r="G23" s="23"/>
      <c r="H23" s="34"/>
      <c r="I23" s="38"/>
      <c r="J23" s="32"/>
      <c r="K23" s="34"/>
      <c r="L23" s="50"/>
    </row>
    <row r="24" spans="1:12" ht="12.75">
      <c r="A24" s="25"/>
      <c r="B24" s="25"/>
      <c r="C24" s="23"/>
      <c r="D24" s="11"/>
      <c r="E24" s="23"/>
      <c r="F24" s="11"/>
      <c r="G24" s="23"/>
      <c r="H24" s="34"/>
      <c r="I24" s="38"/>
      <c r="J24" s="32"/>
      <c r="K24" s="34"/>
      <c r="L24" s="50"/>
    </row>
    <row r="25" spans="1:12" ht="12.75">
      <c r="A25" s="25"/>
      <c r="B25" s="25"/>
      <c r="C25" s="23"/>
      <c r="D25" s="11"/>
      <c r="E25" s="23"/>
      <c r="F25" s="11"/>
      <c r="G25" s="23"/>
      <c r="H25" s="34"/>
      <c r="I25" s="38"/>
      <c r="J25" s="32"/>
      <c r="K25" s="34"/>
      <c r="L25" s="50"/>
    </row>
    <row r="26" spans="1:12" ht="12.75">
      <c r="A26" s="25"/>
      <c r="B26" s="25"/>
      <c r="C26" s="23"/>
      <c r="D26" s="11"/>
      <c r="E26" s="23"/>
      <c r="F26" s="11"/>
      <c r="G26" s="23"/>
      <c r="H26" s="34"/>
      <c r="I26" s="38"/>
      <c r="J26" s="32"/>
      <c r="K26" s="34"/>
      <c r="L26" s="50"/>
    </row>
    <row r="27" spans="1:12" ht="12.75">
      <c r="A27" s="25"/>
      <c r="B27" s="25"/>
      <c r="C27" s="23"/>
      <c r="D27" s="11"/>
      <c r="E27" s="23"/>
      <c r="F27" s="11"/>
      <c r="G27" s="23"/>
      <c r="H27" s="34"/>
      <c r="I27" s="38"/>
      <c r="J27" s="32"/>
      <c r="K27" s="34"/>
      <c r="L27" s="50"/>
    </row>
    <row r="28" spans="1:12" ht="12.75">
      <c r="A28" s="25"/>
      <c r="B28" s="25"/>
      <c r="C28" s="23"/>
      <c r="D28" s="11"/>
      <c r="E28" s="23"/>
      <c r="F28" s="11"/>
      <c r="G28" s="23"/>
      <c r="H28" s="34"/>
      <c r="I28" s="38"/>
      <c r="J28" s="32"/>
      <c r="K28" s="34"/>
      <c r="L28" s="50"/>
    </row>
    <row r="29" spans="1:12" ht="12.75">
      <c r="A29" s="25"/>
      <c r="B29" s="25"/>
      <c r="C29" s="23"/>
      <c r="D29" s="11"/>
      <c r="E29" s="23"/>
      <c r="F29" s="11"/>
      <c r="G29" s="23"/>
      <c r="H29" s="34"/>
      <c r="I29" s="38"/>
      <c r="J29" s="32"/>
      <c r="K29" s="34"/>
      <c r="L29" s="50"/>
    </row>
    <row r="30" spans="1:12" ht="12.75">
      <c r="A30" s="25"/>
      <c r="B30" s="25"/>
      <c r="C30" s="23"/>
      <c r="D30" s="11"/>
      <c r="E30" s="23"/>
      <c r="F30" s="11"/>
      <c r="G30" s="23"/>
      <c r="H30" s="34"/>
      <c r="I30" s="38"/>
      <c r="J30" s="32"/>
      <c r="K30" s="34"/>
      <c r="L30" s="50"/>
    </row>
    <row r="31" spans="1:12" ht="12.75">
      <c r="A31" s="25"/>
      <c r="B31" s="25"/>
      <c r="C31" s="23"/>
      <c r="D31" s="11"/>
      <c r="E31" s="23"/>
      <c r="F31" s="11"/>
      <c r="G31" s="23"/>
      <c r="H31" s="34"/>
      <c r="I31" s="38"/>
      <c r="J31" s="32"/>
      <c r="K31" s="34"/>
      <c r="L31" s="50"/>
    </row>
    <row r="32" spans="1:12" ht="12.75">
      <c r="A32" s="25"/>
      <c r="B32" s="25"/>
      <c r="C32" s="23"/>
      <c r="D32" s="11"/>
      <c r="E32" s="23"/>
      <c r="F32" s="11"/>
      <c r="G32" s="23"/>
      <c r="H32" s="34"/>
      <c r="I32" s="38"/>
      <c r="J32" s="32"/>
      <c r="K32" s="34"/>
      <c r="L32" s="50"/>
    </row>
    <row r="33" spans="1:12" ht="12.75">
      <c r="A33" s="25"/>
      <c r="B33" s="25"/>
      <c r="C33" s="23"/>
      <c r="D33" s="11"/>
      <c r="E33" s="23"/>
      <c r="F33" s="11"/>
      <c r="G33" s="23"/>
      <c r="H33" s="34"/>
      <c r="I33" s="38"/>
      <c r="J33" s="32"/>
      <c r="K33" s="34"/>
      <c r="L33" s="50"/>
    </row>
    <row r="34" spans="1:12" ht="12.75">
      <c r="A34" s="25"/>
      <c r="B34" s="25"/>
      <c r="C34" s="23"/>
      <c r="D34" s="11"/>
      <c r="E34" s="23"/>
      <c r="F34" s="11"/>
      <c r="G34" s="23"/>
      <c r="H34" s="34"/>
      <c r="I34" s="38"/>
      <c r="J34" s="32"/>
      <c r="K34" s="34"/>
      <c r="L34" s="50"/>
    </row>
    <row r="35" spans="1:12" ht="12.75">
      <c r="A35" s="25"/>
      <c r="B35" s="25"/>
      <c r="C35" s="23"/>
      <c r="D35" s="11"/>
      <c r="E35" s="23"/>
      <c r="F35" s="11"/>
      <c r="G35" s="23"/>
      <c r="H35" s="34"/>
      <c r="I35" s="38"/>
      <c r="J35" s="32"/>
      <c r="K35" s="34"/>
      <c r="L35" s="50"/>
    </row>
    <row r="36" spans="1:12" ht="12.75">
      <c r="A36" s="25"/>
      <c r="B36" s="25"/>
      <c r="C36" s="23"/>
      <c r="D36" s="11"/>
      <c r="E36" s="23"/>
      <c r="F36" s="11"/>
      <c r="G36" s="23"/>
      <c r="H36" s="34"/>
      <c r="I36" s="38"/>
      <c r="J36" s="32"/>
      <c r="K36" s="34"/>
      <c r="L36" s="50"/>
    </row>
    <row r="37" spans="1:12" ht="12.75">
      <c r="A37" s="25"/>
      <c r="B37" s="25"/>
      <c r="C37" s="23"/>
      <c r="D37" s="11"/>
      <c r="E37" s="23"/>
      <c r="F37" s="11"/>
      <c r="G37" s="23"/>
      <c r="H37" s="34"/>
      <c r="I37" s="38"/>
      <c r="J37" s="32"/>
      <c r="K37" s="34"/>
      <c r="L37" s="50"/>
    </row>
    <row r="38" spans="1:12" ht="12.75">
      <c r="A38" s="25"/>
      <c r="B38" s="25"/>
      <c r="C38" s="23"/>
      <c r="D38" s="11"/>
      <c r="E38" s="23"/>
      <c r="F38" s="11"/>
      <c r="G38" s="23"/>
      <c r="H38" s="11"/>
      <c r="I38" s="38"/>
      <c r="J38" s="32"/>
      <c r="K38" s="11"/>
      <c r="L38" s="50"/>
    </row>
    <row r="39" spans="1:12" ht="12.75">
      <c r="A39" s="25"/>
      <c r="B39" s="25"/>
      <c r="C39" s="23"/>
      <c r="D39" s="11"/>
      <c r="E39" s="23"/>
      <c r="F39" s="11"/>
      <c r="G39" s="23"/>
      <c r="H39" s="11"/>
      <c r="I39" s="38"/>
      <c r="J39" s="32"/>
      <c r="K39" s="11"/>
      <c r="L39" s="50"/>
    </row>
    <row r="40" spans="1:12" ht="12.75">
      <c r="A40" s="25"/>
      <c r="B40" s="25"/>
      <c r="C40" s="23"/>
      <c r="D40" s="11"/>
      <c r="E40" s="23"/>
      <c r="F40" s="11"/>
      <c r="G40" s="23"/>
      <c r="H40" s="11"/>
      <c r="I40" s="38"/>
      <c r="J40" s="32"/>
      <c r="K40" s="11"/>
      <c r="L40" s="50"/>
    </row>
    <row r="41" spans="1:12" ht="13.5" thickBot="1">
      <c r="A41" s="44"/>
      <c r="B41" s="44"/>
      <c r="C41" s="45"/>
      <c r="D41" s="46"/>
      <c r="E41" s="45"/>
      <c r="F41" s="46"/>
      <c r="G41" s="45"/>
      <c r="H41" s="46"/>
      <c r="I41" s="51"/>
      <c r="J41" s="52"/>
      <c r="K41" s="47"/>
      <c r="L41" s="48"/>
    </row>
    <row r="42" spans="1:12" ht="13.5" thickBot="1">
      <c r="A42" s="87"/>
      <c r="B42" s="87"/>
      <c r="C42" s="88" t="s">
        <v>8</v>
      </c>
      <c r="D42" s="89"/>
      <c r="E42" s="90"/>
      <c r="F42" s="91"/>
      <c r="G42" s="92"/>
      <c r="H42" s="93"/>
      <c r="I42" s="94">
        <v>294000</v>
      </c>
      <c r="J42" s="95">
        <v>294000</v>
      </c>
      <c r="K42" s="91"/>
      <c r="L42" s="96"/>
    </row>
    <row r="43" spans="1:2" ht="12.75">
      <c r="A43" s="4"/>
      <c r="B43" s="4"/>
    </row>
  </sheetData>
  <mergeCells count="10">
    <mergeCell ref="I9:I10"/>
    <mergeCell ref="J9:J10"/>
    <mergeCell ref="A3:C3"/>
    <mergeCell ref="A9:A10"/>
    <mergeCell ref="B9:B10"/>
    <mergeCell ref="C9:C10"/>
    <mergeCell ref="D9:D10"/>
    <mergeCell ref="E9:E10"/>
    <mergeCell ref="F9:G9"/>
    <mergeCell ref="H9:H10"/>
  </mergeCells>
  <printOptions/>
  <pageMargins left="0.99" right="0.3937007874015748" top="1.09" bottom="1" header="0" footer="0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3">
      <selection activeCell="A6" sqref="A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99" t="s">
        <v>32</v>
      </c>
      <c r="B3" s="100"/>
      <c r="C3" s="99"/>
      <c r="D3" s="2"/>
      <c r="E3" s="2"/>
      <c r="F3" s="2"/>
      <c r="J3" s="2"/>
      <c r="K3" s="2"/>
    </row>
    <row r="4" spans="1:2" ht="12.75">
      <c r="A4" s="5"/>
      <c r="B4" s="4"/>
    </row>
    <row r="5" spans="1:2" ht="12.75">
      <c r="A5" s="6" t="s">
        <v>48</v>
      </c>
      <c r="B5" s="4"/>
    </row>
    <row r="6" spans="1:3" ht="12.75">
      <c r="A6" s="5"/>
      <c r="B6" s="4"/>
      <c r="C6" s="1"/>
    </row>
    <row r="7" spans="1:3" ht="12.75">
      <c r="A7" s="5"/>
      <c r="B7" s="4"/>
      <c r="C7" s="1"/>
    </row>
    <row r="8" spans="1:2" ht="12.75">
      <c r="A8" s="6" t="s">
        <v>0</v>
      </c>
      <c r="B8" s="4"/>
    </row>
    <row r="9" spans="1:11" ht="6.75" customHeight="1" thickBot="1">
      <c r="A9" s="4"/>
      <c r="B9" s="4"/>
      <c r="K9" s="1"/>
    </row>
    <row r="10" spans="1:12" ht="41.25" customHeight="1" thickBot="1">
      <c r="A10" s="101" t="s">
        <v>16</v>
      </c>
      <c r="B10" s="103" t="s">
        <v>1</v>
      </c>
      <c r="C10" s="97" t="s">
        <v>2</v>
      </c>
      <c r="D10" s="105" t="s">
        <v>20</v>
      </c>
      <c r="E10" s="101" t="s">
        <v>19</v>
      </c>
      <c r="F10" s="103" t="s">
        <v>3</v>
      </c>
      <c r="G10" s="103"/>
      <c r="H10" s="97" t="s">
        <v>18</v>
      </c>
      <c r="I10" s="103" t="s">
        <v>4</v>
      </c>
      <c r="J10" s="97" t="s">
        <v>35</v>
      </c>
      <c r="K10" s="70" t="s">
        <v>5</v>
      </c>
      <c r="L10" s="71" t="s">
        <v>6</v>
      </c>
    </row>
    <row r="11" spans="1:12" ht="51.75" customHeight="1" thickBot="1">
      <c r="A11" s="102"/>
      <c r="B11" s="104"/>
      <c r="C11" s="98"/>
      <c r="D11" s="106"/>
      <c r="E11" s="102"/>
      <c r="F11" s="71" t="s">
        <v>11</v>
      </c>
      <c r="G11" s="70" t="s">
        <v>7</v>
      </c>
      <c r="H11" s="98"/>
      <c r="I11" s="104"/>
      <c r="J11" s="98"/>
      <c r="K11" s="72" t="s">
        <v>33</v>
      </c>
      <c r="L11" s="72" t="s">
        <v>34</v>
      </c>
    </row>
    <row r="12" spans="1:12" ht="13.5" thickBot="1">
      <c r="A12" s="22"/>
      <c r="B12" s="20"/>
      <c r="C12" s="20"/>
      <c r="D12" s="22"/>
      <c r="E12" s="22"/>
      <c r="F12" s="20"/>
      <c r="G12" s="26"/>
      <c r="H12" s="20"/>
      <c r="I12" s="20"/>
      <c r="J12" s="20"/>
      <c r="K12" s="20"/>
      <c r="L12" s="20"/>
    </row>
    <row r="13" spans="1:12" ht="12.75">
      <c r="A13" s="15"/>
      <c r="B13" s="37"/>
      <c r="C13" s="29"/>
      <c r="D13" s="13"/>
      <c r="E13" s="15"/>
      <c r="F13" s="37"/>
      <c r="G13" s="42"/>
      <c r="H13" s="37"/>
      <c r="I13" s="29"/>
      <c r="J13" s="37"/>
      <c r="K13" s="29"/>
      <c r="L13" s="29"/>
    </row>
    <row r="14" spans="1:12" ht="24.75" customHeight="1">
      <c r="A14" s="56">
        <v>51</v>
      </c>
      <c r="B14" s="24"/>
      <c r="C14" s="36" t="s">
        <v>37</v>
      </c>
      <c r="D14" s="3"/>
      <c r="E14" s="12"/>
      <c r="F14" s="3"/>
      <c r="G14" s="10"/>
      <c r="H14" s="3"/>
      <c r="I14" s="19">
        <v>327300</v>
      </c>
      <c r="J14" s="19">
        <v>327300</v>
      </c>
      <c r="K14" s="12"/>
      <c r="L14" s="12"/>
    </row>
    <row r="15" spans="1:12" ht="24.75" customHeight="1">
      <c r="A15" s="56"/>
      <c r="B15" s="24"/>
      <c r="C15" s="36"/>
      <c r="D15" s="3"/>
      <c r="E15" s="12"/>
      <c r="F15" s="3"/>
      <c r="G15" s="10"/>
      <c r="H15" s="3"/>
      <c r="I15" s="19"/>
      <c r="J15" s="9"/>
      <c r="K15" s="12"/>
      <c r="L15" s="12"/>
    </row>
    <row r="16" spans="1:12" ht="12.75">
      <c r="A16" s="10"/>
      <c r="B16" s="8"/>
      <c r="C16" s="12"/>
      <c r="D16" s="3"/>
      <c r="E16" s="12"/>
      <c r="F16" s="3"/>
      <c r="G16" s="10"/>
      <c r="H16" s="27"/>
      <c r="I16" s="18"/>
      <c r="J16" s="27"/>
      <c r="K16" s="17"/>
      <c r="L16" s="12"/>
    </row>
    <row r="17" spans="1:12" ht="14.25">
      <c r="A17" s="10"/>
      <c r="B17" s="24">
        <v>3833</v>
      </c>
      <c r="C17" s="152" t="s">
        <v>36</v>
      </c>
      <c r="D17" s="8"/>
      <c r="E17" s="10"/>
      <c r="F17" s="64" t="s">
        <v>17</v>
      </c>
      <c r="G17" s="10" t="s">
        <v>10</v>
      </c>
      <c r="H17" s="65">
        <v>2005</v>
      </c>
      <c r="I17" s="67">
        <f>SUM(J17)</f>
        <v>327300</v>
      </c>
      <c r="J17" s="68">
        <v>327300</v>
      </c>
      <c r="K17" s="17"/>
      <c r="L17" s="17"/>
    </row>
    <row r="18" spans="1:12" ht="12.75">
      <c r="A18" s="10"/>
      <c r="B18" s="35"/>
      <c r="C18" s="41"/>
      <c r="D18" s="8"/>
      <c r="E18" s="10"/>
      <c r="F18" s="8"/>
      <c r="G18" s="10"/>
      <c r="H18" s="30"/>
      <c r="I18" s="18"/>
      <c r="J18" s="27"/>
      <c r="K18" s="17"/>
      <c r="L18" s="17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0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8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27"/>
      <c r="I39" s="12"/>
      <c r="J39" s="27"/>
      <c r="K39" s="17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2.75">
      <c r="A42" s="10"/>
      <c r="B42" s="8"/>
      <c r="C42" s="12"/>
      <c r="D42" s="3"/>
      <c r="E42" s="12"/>
      <c r="F42" s="3"/>
      <c r="G42" s="12"/>
      <c r="H42" s="3"/>
      <c r="I42" s="12"/>
      <c r="J42" s="3"/>
      <c r="K42" s="12"/>
      <c r="L42" s="12"/>
    </row>
    <row r="43" spans="1:12" ht="13.5" thickBot="1">
      <c r="A43" s="10"/>
      <c r="B43" s="8"/>
      <c r="C43" s="12"/>
      <c r="D43" s="3"/>
      <c r="E43" s="12"/>
      <c r="F43" s="3"/>
      <c r="G43" s="12"/>
      <c r="H43" s="3"/>
      <c r="I43" s="12"/>
      <c r="J43" s="3"/>
      <c r="K43" s="19"/>
      <c r="L43" s="19"/>
    </row>
    <row r="44" spans="1:12" ht="13.5" thickBot="1">
      <c r="A44" s="73"/>
      <c r="B44" s="74"/>
      <c r="C44" s="75" t="s">
        <v>8</v>
      </c>
      <c r="D44" s="76"/>
      <c r="E44" s="77"/>
      <c r="F44" s="78"/>
      <c r="G44" s="79"/>
      <c r="H44" s="80"/>
      <c r="I44" s="81">
        <f>+I14</f>
        <v>327300</v>
      </c>
      <c r="J44" s="80">
        <f>+J14</f>
        <v>327300</v>
      </c>
      <c r="K44" s="79"/>
      <c r="L44" s="79"/>
    </row>
    <row r="45" spans="1:2" ht="12.75">
      <c r="A45" s="4"/>
      <c r="B45" s="4"/>
    </row>
    <row r="46" spans="1:2" ht="12.75">
      <c r="A46" s="4"/>
      <c r="B46" s="4"/>
    </row>
  </sheetData>
  <mergeCells count="10">
    <mergeCell ref="J10:J11"/>
    <mergeCell ref="A3:C3"/>
    <mergeCell ref="A10:A11"/>
    <mergeCell ref="B10:B11"/>
    <mergeCell ref="C10:C11"/>
    <mergeCell ref="D10:D11"/>
    <mergeCell ref="E10:E11"/>
    <mergeCell ref="F10:G10"/>
    <mergeCell ref="H10:H11"/>
    <mergeCell ref="I10:I11"/>
  </mergeCells>
  <printOptions/>
  <pageMargins left="0.97" right="0.75" top="0.5" bottom="1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6" sqref="A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14062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99" t="s">
        <v>32</v>
      </c>
      <c r="B3" s="100"/>
      <c r="C3" s="99"/>
      <c r="D3" s="2"/>
      <c r="E3" s="2"/>
      <c r="F3" s="2"/>
      <c r="J3" s="2"/>
      <c r="K3" s="2"/>
    </row>
    <row r="4" spans="1:2" ht="12.75">
      <c r="A4" s="5"/>
      <c r="B4" s="4"/>
    </row>
    <row r="5" spans="1:2" ht="12.75">
      <c r="A5" s="6" t="s">
        <v>49</v>
      </c>
      <c r="B5" s="4"/>
    </row>
    <row r="6" spans="1:3" ht="12.75">
      <c r="A6" s="5"/>
      <c r="B6" s="4"/>
      <c r="C6" s="1"/>
    </row>
    <row r="7" spans="1:3" ht="12.75">
      <c r="A7" s="5"/>
      <c r="B7" s="4"/>
      <c r="C7" s="1"/>
    </row>
    <row r="8" spans="1:2" ht="12.75">
      <c r="A8" s="6" t="s">
        <v>0</v>
      </c>
      <c r="B8" s="4"/>
    </row>
    <row r="9" spans="1:11" ht="6.75" customHeight="1" thickBot="1">
      <c r="A9" s="4"/>
      <c r="B9" s="4"/>
      <c r="K9" s="1"/>
    </row>
    <row r="10" spans="1:12" ht="41.25" customHeight="1" thickBot="1">
      <c r="A10" s="101" t="s">
        <v>16</v>
      </c>
      <c r="B10" s="103" t="s">
        <v>1</v>
      </c>
      <c r="C10" s="97" t="s">
        <v>2</v>
      </c>
      <c r="D10" s="105" t="s">
        <v>20</v>
      </c>
      <c r="E10" s="101" t="s">
        <v>19</v>
      </c>
      <c r="F10" s="103" t="s">
        <v>3</v>
      </c>
      <c r="G10" s="103"/>
      <c r="H10" s="97" t="s">
        <v>18</v>
      </c>
      <c r="I10" s="103" t="s">
        <v>4</v>
      </c>
      <c r="J10" s="97" t="s">
        <v>35</v>
      </c>
      <c r="K10" s="70" t="s">
        <v>5</v>
      </c>
      <c r="L10" s="71" t="s">
        <v>6</v>
      </c>
    </row>
    <row r="11" spans="1:12" ht="51.75" customHeight="1" thickBot="1">
      <c r="A11" s="102"/>
      <c r="B11" s="104"/>
      <c r="C11" s="98"/>
      <c r="D11" s="106"/>
      <c r="E11" s="102"/>
      <c r="F11" s="71" t="s">
        <v>11</v>
      </c>
      <c r="G11" s="70" t="s">
        <v>7</v>
      </c>
      <c r="H11" s="98"/>
      <c r="I11" s="104"/>
      <c r="J11" s="98"/>
      <c r="K11" s="72" t="s">
        <v>33</v>
      </c>
      <c r="L11" s="72" t="s">
        <v>34</v>
      </c>
    </row>
    <row r="12" spans="1:12" ht="13.5" thickBot="1">
      <c r="A12" s="22"/>
      <c r="B12" s="20"/>
      <c r="C12" s="20"/>
      <c r="D12" s="22"/>
      <c r="E12" s="22"/>
      <c r="F12" s="20"/>
      <c r="G12" s="26"/>
      <c r="H12" s="20"/>
      <c r="I12" s="20"/>
      <c r="J12" s="20"/>
      <c r="K12" s="20"/>
      <c r="L12" s="20"/>
    </row>
    <row r="13" spans="1:12" ht="12.75">
      <c r="A13" s="15"/>
      <c r="B13" s="37"/>
      <c r="C13" s="29"/>
      <c r="D13" s="13"/>
      <c r="E13" s="15"/>
      <c r="F13" s="37"/>
      <c r="G13" s="42"/>
      <c r="H13" s="37"/>
      <c r="I13" s="29"/>
      <c r="J13" s="37"/>
      <c r="K13" s="29"/>
      <c r="L13" s="29"/>
    </row>
    <row r="14" spans="1:12" ht="24.75" customHeight="1">
      <c r="A14" s="56">
        <v>51</v>
      </c>
      <c r="B14" s="24"/>
      <c r="C14" s="36" t="s">
        <v>37</v>
      </c>
      <c r="D14" s="3"/>
      <c r="E14" s="12"/>
      <c r="F14" s="3"/>
      <c r="G14" s="10"/>
      <c r="H14" s="3"/>
      <c r="I14" s="19">
        <v>180000</v>
      </c>
      <c r="J14" s="19">
        <v>180000</v>
      </c>
      <c r="K14" s="12"/>
      <c r="L14" s="12"/>
    </row>
    <row r="15" spans="1:12" ht="24.75" customHeight="1">
      <c r="A15" s="56"/>
      <c r="B15" s="24"/>
      <c r="C15" s="36"/>
      <c r="D15" s="3"/>
      <c r="E15" s="12"/>
      <c r="F15" s="3"/>
      <c r="G15" s="10"/>
      <c r="H15" s="3"/>
      <c r="I15" s="19"/>
      <c r="J15" s="9"/>
      <c r="K15" s="12"/>
      <c r="L15" s="12"/>
    </row>
    <row r="16" spans="1:12" ht="12.75">
      <c r="A16" s="10"/>
      <c r="B16" s="8"/>
      <c r="C16" s="12"/>
      <c r="D16" s="3"/>
      <c r="E16" s="12"/>
      <c r="F16" s="3"/>
      <c r="G16" s="10"/>
      <c r="H16" s="27"/>
      <c r="I16" s="18"/>
      <c r="J16" s="27"/>
      <c r="K16" s="17"/>
      <c r="L16" s="12"/>
    </row>
    <row r="17" spans="1:12" ht="14.25">
      <c r="A17" s="10"/>
      <c r="B17" s="24">
        <v>3833</v>
      </c>
      <c r="C17" s="53" t="s">
        <v>36</v>
      </c>
      <c r="D17" s="8"/>
      <c r="E17" s="10"/>
      <c r="F17" s="64" t="s">
        <v>17</v>
      </c>
      <c r="G17" s="10" t="s">
        <v>10</v>
      </c>
      <c r="H17" s="65">
        <v>2005</v>
      </c>
      <c r="I17" s="67">
        <f>SUM(J17)</f>
        <v>180000</v>
      </c>
      <c r="J17" s="68">
        <v>180000</v>
      </c>
      <c r="K17" s="17"/>
      <c r="L17" s="17"/>
    </row>
    <row r="18" spans="1:12" ht="12.75">
      <c r="A18" s="10"/>
      <c r="B18" s="35"/>
      <c r="C18" s="41"/>
      <c r="D18" s="8"/>
      <c r="E18" s="10"/>
      <c r="F18" s="8"/>
      <c r="G18" s="10"/>
      <c r="H18" s="30"/>
      <c r="I18" s="18"/>
      <c r="J18" s="27"/>
      <c r="K18" s="17"/>
      <c r="L18" s="17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0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8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27"/>
      <c r="I39" s="12"/>
      <c r="J39" s="27"/>
      <c r="K39" s="17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2.75">
      <c r="A42" s="10"/>
      <c r="B42" s="8"/>
      <c r="C42" s="12"/>
      <c r="D42" s="3"/>
      <c r="E42" s="12"/>
      <c r="F42" s="3"/>
      <c r="G42" s="12"/>
      <c r="H42" s="3"/>
      <c r="I42" s="12"/>
      <c r="J42" s="3"/>
      <c r="K42" s="12"/>
      <c r="L42" s="12"/>
    </row>
    <row r="43" spans="1:12" ht="13.5" thickBot="1">
      <c r="A43" s="10"/>
      <c r="B43" s="8"/>
      <c r="C43" s="12"/>
      <c r="D43" s="3"/>
      <c r="E43" s="12"/>
      <c r="F43" s="3"/>
      <c r="G43" s="12"/>
      <c r="H43" s="3"/>
      <c r="I43" s="12"/>
      <c r="J43" s="3"/>
      <c r="K43" s="19"/>
      <c r="L43" s="19"/>
    </row>
    <row r="44" spans="1:12" ht="13.5" thickBot="1">
      <c r="A44" s="73"/>
      <c r="B44" s="74"/>
      <c r="C44" s="75" t="s">
        <v>8</v>
      </c>
      <c r="D44" s="76"/>
      <c r="E44" s="77"/>
      <c r="F44" s="78"/>
      <c r="G44" s="79"/>
      <c r="H44" s="80"/>
      <c r="I44" s="81">
        <f>+I14</f>
        <v>180000</v>
      </c>
      <c r="J44" s="80">
        <f>+J14</f>
        <v>180000</v>
      </c>
      <c r="K44" s="79"/>
      <c r="L44" s="79"/>
    </row>
    <row r="45" spans="1:2" ht="12.75">
      <c r="A45" s="4"/>
      <c r="B45" s="4"/>
    </row>
    <row r="46" spans="1:2" ht="12.75">
      <c r="A46" s="4"/>
      <c r="B46" s="4"/>
    </row>
  </sheetData>
  <mergeCells count="10">
    <mergeCell ref="J10:J11"/>
    <mergeCell ref="A3:C3"/>
    <mergeCell ref="A10:A11"/>
    <mergeCell ref="B10:B11"/>
    <mergeCell ref="C10:C11"/>
    <mergeCell ref="D10:D11"/>
    <mergeCell ref="E10:E11"/>
    <mergeCell ref="F10:G10"/>
    <mergeCell ref="H10:H11"/>
    <mergeCell ref="I10:I11"/>
  </mergeCells>
  <printOptions/>
  <pageMargins left="1.04" right="0.75" top="0.5" bottom="1" header="0" footer="0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A3">
      <selection activeCell="F5" sqref="F5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5">
      <c r="A4" s="6" t="s">
        <v>30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1" ht="6.75" customHeight="1" thickBot="1">
      <c r="A8" s="4"/>
      <c r="B8" s="4"/>
      <c r="K8" s="1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500000</v>
      </c>
      <c r="J13" s="19">
        <f>SUM(J16:J17)</f>
        <v>500000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4.25">
      <c r="A16" s="10"/>
      <c r="B16" s="24">
        <v>3833</v>
      </c>
      <c r="C16" s="53" t="s">
        <v>36</v>
      </c>
      <c r="D16" s="8"/>
      <c r="E16" s="10"/>
      <c r="F16" s="64" t="s">
        <v>17</v>
      </c>
      <c r="G16" s="10" t="s">
        <v>10</v>
      </c>
      <c r="H16" s="65">
        <v>2005</v>
      </c>
      <c r="I16" s="67">
        <f>SUM(J16)</f>
        <v>500000</v>
      </c>
      <c r="J16" s="68">
        <v>500000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1">
        <f>+I13</f>
        <v>500000</v>
      </c>
      <c r="J43" s="80">
        <f>+J13</f>
        <v>500000</v>
      </c>
      <c r="K43" s="79"/>
      <c r="L43" s="79"/>
    </row>
    <row r="44" spans="1:2" ht="12.75">
      <c r="A44" s="4"/>
      <c r="B44" s="4"/>
    </row>
    <row r="45" spans="1:2" ht="12.75">
      <c r="A45" s="4"/>
      <c r="B45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1.07" right="0.3937007874015748" top="0.62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workbookViewId="0" topLeftCell="A1">
      <selection activeCell="J17" sqref="J17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5.75">
      <c r="A4" s="6" t="s">
        <v>22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2" ht="12.75" customHeight="1" thickBot="1">
      <c r="A8" s="4"/>
      <c r="B8" s="4"/>
      <c r="K8" s="1"/>
      <c r="L8" s="69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727300</v>
      </c>
      <c r="J13" s="19">
        <f>SUM(J16:J17)</f>
        <v>727300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4.25">
      <c r="A16" s="10"/>
      <c r="B16" s="24">
        <v>3833</v>
      </c>
      <c r="C16" s="53" t="s">
        <v>36</v>
      </c>
      <c r="D16" s="8"/>
      <c r="E16" s="10"/>
      <c r="F16" s="8">
        <v>998</v>
      </c>
      <c r="G16" s="10" t="s">
        <v>10</v>
      </c>
      <c r="H16" s="65">
        <v>2005</v>
      </c>
      <c r="I16" s="67">
        <f>SUM(J16)</f>
        <v>727300</v>
      </c>
      <c r="J16" s="68">
        <v>727300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2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3"/>
      <c r="I35" s="12"/>
      <c r="J35" s="3"/>
      <c r="K35" s="12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3"/>
      <c r="I36" s="12"/>
      <c r="J36" s="3"/>
      <c r="K36" s="12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3"/>
      <c r="I37" s="12"/>
      <c r="J37" s="3"/>
      <c r="K37" s="12"/>
      <c r="L37" s="12"/>
    </row>
    <row r="38" spans="1:12" ht="13.5" thickBot="1">
      <c r="A38" s="10"/>
      <c r="B38" s="8"/>
      <c r="C38" s="12"/>
      <c r="D38" s="3"/>
      <c r="E38" s="12"/>
      <c r="F38" s="3"/>
      <c r="G38" s="12"/>
      <c r="H38" s="3"/>
      <c r="I38" s="12"/>
      <c r="J38" s="3"/>
      <c r="K38" s="19"/>
      <c r="L38" s="19"/>
    </row>
    <row r="39" spans="1:12" ht="13.5" thickBot="1">
      <c r="A39" s="73"/>
      <c r="B39" s="74"/>
      <c r="C39" s="75" t="s">
        <v>8</v>
      </c>
      <c r="D39" s="76"/>
      <c r="E39" s="77"/>
      <c r="F39" s="78"/>
      <c r="G39" s="79"/>
      <c r="H39" s="80"/>
      <c r="I39" s="85">
        <f>+I13</f>
        <v>727300</v>
      </c>
      <c r="J39" s="86">
        <f>+J13</f>
        <v>727300</v>
      </c>
      <c r="K39" s="79"/>
      <c r="L39" s="79"/>
    </row>
    <row r="40" spans="1:2" ht="12.75">
      <c r="A40" s="4"/>
      <c r="B40" s="4"/>
    </row>
    <row r="41" spans="1:2" ht="12.75">
      <c r="A41" s="4"/>
      <c r="B41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1.02" right="0.3937007874015748" top="0.984251968503937" bottom="1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4"/>
  <sheetViews>
    <sheetView workbookViewId="0" topLeftCell="C10">
      <selection activeCell="J17" sqref="J17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99" t="s">
        <v>32</v>
      </c>
      <c r="B5" s="100"/>
      <c r="C5" s="99"/>
      <c r="D5" s="2"/>
      <c r="E5" s="2"/>
      <c r="F5" s="2"/>
      <c r="J5" s="2"/>
      <c r="K5" s="2"/>
    </row>
    <row r="6" spans="1:11" ht="18">
      <c r="A6" s="2"/>
      <c r="B6" s="2"/>
      <c r="C6" s="2"/>
      <c r="D6" s="2"/>
      <c r="E6" s="2"/>
      <c r="F6" s="2"/>
      <c r="G6" s="54"/>
      <c r="H6" s="66"/>
      <c r="I6" s="54"/>
      <c r="J6" s="2"/>
      <c r="K6" s="2"/>
    </row>
    <row r="7" spans="1:2" ht="12.75">
      <c r="A7" s="5"/>
      <c r="B7" s="4"/>
    </row>
    <row r="8" spans="1:2" ht="12.75">
      <c r="A8" s="6" t="s">
        <v>39</v>
      </c>
      <c r="B8" s="4"/>
    </row>
    <row r="9" spans="1:3" ht="12.75">
      <c r="A9" s="5"/>
      <c r="B9" s="4"/>
      <c r="C9" s="1"/>
    </row>
    <row r="10" spans="1:3" ht="12.75">
      <c r="A10" s="5"/>
      <c r="B10" s="4"/>
      <c r="C10" s="1"/>
    </row>
    <row r="11" spans="1:2" ht="12.75">
      <c r="A11" s="6" t="s">
        <v>0</v>
      </c>
      <c r="B11" s="4"/>
    </row>
    <row r="12" spans="1:12" ht="13.5" customHeight="1" thickBot="1">
      <c r="A12" s="4"/>
      <c r="B12" s="4"/>
      <c r="K12" s="1"/>
      <c r="L12" s="69"/>
    </row>
    <row r="13" spans="1:12" ht="41.25" customHeight="1" thickBot="1">
      <c r="A13" s="101" t="s">
        <v>16</v>
      </c>
      <c r="B13" s="103" t="s">
        <v>1</v>
      </c>
      <c r="C13" s="97" t="s">
        <v>2</v>
      </c>
      <c r="D13" s="105" t="s">
        <v>20</v>
      </c>
      <c r="E13" s="101" t="s">
        <v>19</v>
      </c>
      <c r="F13" s="103" t="s">
        <v>3</v>
      </c>
      <c r="G13" s="103"/>
      <c r="H13" s="97" t="s">
        <v>18</v>
      </c>
      <c r="I13" s="103" t="s">
        <v>4</v>
      </c>
      <c r="J13" s="97" t="s">
        <v>35</v>
      </c>
      <c r="K13" s="70" t="s">
        <v>5</v>
      </c>
      <c r="L13" s="71" t="s">
        <v>6</v>
      </c>
    </row>
    <row r="14" spans="1:12" ht="51.75" customHeight="1" thickBot="1">
      <c r="A14" s="102"/>
      <c r="B14" s="104"/>
      <c r="C14" s="98"/>
      <c r="D14" s="106"/>
      <c r="E14" s="102"/>
      <c r="F14" s="71" t="s">
        <v>11</v>
      </c>
      <c r="G14" s="70" t="s">
        <v>7</v>
      </c>
      <c r="H14" s="98"/>
      <c r="I14" s="104"/>
      <c r="J14" s="98"/>
      <c r="K14" s="72" t="s">
        <v>33</v>
      </c>
      <c r="L14" s="72" t="s">
        <v>34</v>
      </c>
    </row>
    <row r="15" spans="1:12" ht="13.5" thickBot="1">
      <c r="A15" s="22"/>
      <c r="B15" s="20"/>
      <c r="C15" s="20"/>
      <c r="D15" s="22"/>
      <c r="E15" s="22"/>
      <c r="F15" s="20"/>
      <c r="G15" s="26"/>
      <c r="H15" s="20"/>
      <c r="I15" s="20"/>
      <c r="J15" s="20"/>
      <c r="K15" s="20"/>
      <c r="L15" s="20"/>
    </row>
    <row r="16" spans="1:12" ht="12.75">
      <c r="A16" s="15"/>
      <c r="B16" s="37"/>
      <c r="C16" s="29"/>
      <c r="D16" s="13"/>
      <c r="E16" s="15"/>
      <c r="F16" s="37"/>
      <c r="G16" s="42"/>
      <c r="H16" s="37"/>
      <c r="I16" s="29"/>
      <c r="J16" s="37"/>
      <c r="K16" s="29"/>
      <c r="L16" s="29"/>
    </row>
    <row r="17" spans="1:12" ht="24.75" customHeight="1">
      <c r="A17" s="56">
        <v>51</v>
      </c>
      <c r="B17" s="24"/>
      <c r="C17" s="36" t="s">
        <v>37</v>
      </c>
      <c r="D17" s="3"/>
      <c r="E17" s="12"/>
      <c r="F17" s="3"/>
      <c r="G17" s="10"/>
      <c r="H17" s="3"/>
      <c r="I17" s="19">
        <f>SUM(I20:I21)</f>
        <v>31500</v>
      </c>
      <c r="J17" s="19">
        <f>SUM(J20:J21)</f>
        <v>31500</v>
      </c>
      <c r="K17" s="12"/>
      <c r="L17" s="12"/>
    </row>
    <row r="18" spans="1:12" ht="24.75" customHeight="1">
      <c r="A18" s="56"/>
      <c r="B18" s="24"/>
      <c r="C18" s="36"/>
      <c r="D18" s="3"/>
      <c r="E18" s="12"/>
      <c r="F18" s="3"/>
      <c r="G18" s="10"/>
      <c r="H18" s="3"/>
      <c r="I18" s="19"/>
      <c r="J18" s="9"/>
      <c r="K18" s="12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4.25">
      <c r="A20" s="10"/>
      <c r="B20" s="24">
        <v>3833</v>
      </c>
      <c r="C20" s="53" t="s">
        <v>36</v>
      </c>
      <c r="D20" s="8"/>
      <c r="E20" s="10"/>
      <c r="F20" s="64" t="s">
        <v>17</v>
      </c>
      <c r="G20" s="10" t="s">
        <v>10</v>
      </c>
      <c r="H20" s="65">
        <v>2005</v>
      </c>
      <c r="I20" s="67">
        <f>SUM(J20)</f>
        <v>31500</v>
      </c>
      <c r="J20" s="68">
        <v>31500</v>
      </c>
      <c r="K20" s="17"/>
      <c r="L20" s="17"/>
    </row>
    <row r="21" spans="1:12" ht="12.75">
      <c r="A21" s="10"/>
      <c r="B21" s="35"/>
      <c r="C21" s="41"/>
      <c r="D21" s="8"/>
      <c r="E21" s="10"/>
      <c r="F21" s="8"/>
      <c r="G21" s="10"/>
      <c r="H21" s="30"/>
      <c r="I21" s="18"/>
      <c r="J21" s="27"/>
      <c r="K21" s="17"/>
      <c r="L21" s="17"/>
    </row>
    <row r="22" spans="1:12" ht="12.75">
      <c r="A22" s="10"/>
      <c r="B22" s="8"/>
      <c r="C22" s="12"/>
      <c r="D22" s="3"/>
      <c r="E22" s="12"/>
      <c r="F22" s="3"/>
      <c r="G22" s="10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0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0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0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1">
        <f>+I17</f>
        <v>31500</v>
      </c>
      <c r="J43" s="80">
        <f>+J17</f>
        <v>31500</v>
      </c>
      <c r="K43" s="79"/>
      <c r="L43" s="79"/>
    </row>
    <row r="44" spans="1:2" ht="12.75">
      <c r="A44" s="4"/>
      <c r="B44" s="4"/>
    </row>
  </sheetData>
  <mergeCells count="10">
    <mergeCell ref="J13:J14"/>
    <mergeCell ref="A5:C5"/>
    <mergeCell ref="A13:A14"/>
    <mergeCell ref="B13:B14"/>
    <mergeCell ref="C13:C14"/>
    <mergeCell ref="D13:D14"/>
    <mergeCell ref="E13:E14"/>
    <mergeCell ref="F13:G13"/>
    <mergeCell ref="H13:H14"/>
    <mergeCell ref="I13:I14"/>
  </mergeCells>
  <printOptions/>
  <pageMargins left="1.12" right="0.75" top="0.34" bottom="1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A1">
      <selection activeCell="J17" sqref="J17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5.75">
      <c r="A4" s="6" t="s">
        <v>23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2" ht="13.5" customHeight="1" thickBot="1">
      <c r="A8" s="4"/>
      <c r="B8" s="4"/>
      <c r="K8" s="1"/>
      <c r="L8" s="69"/>
    </row>
    <row r="9" spans="1:12" ht="41.25" customHeight="1" thickBot="1">
      <c r="A9" s="111" t="s">
        <v>16</v>
      </c>
      <c r="B9" s="109" t="s">
        <v>1</v>
      </c>
      <c r="C9" s="107" t="s">
        <v>2</v>
      </c>
      <c r="D9" s="113" t="s">
        <v>20</v>
      </c>
      <c r="E9" s="111" t="s">
        <v>19</v>
      </c>
      <c r="F9" s="109" t="s">
        <v>3</v>
      </c>
      <c r="G9" s="109"/>
      <c r="H9" s="107" t="s">
        <v>18</v>
      </c>
      <c r="I9" s="109" t="s">
        <v>4</v>
      </c>
      <c r="J9" s="107" t="s">
        <v>35</v>
      </c>
      <c r="K9" s="82" t="s">
        <v>5</v>
      </c>
      <c r="L9" s="83" t="s">
        <v>6</v>
      </c>
    </row>
    <row r="10" spans="1:12" ht="51.75" customHeight="1" thickBot="1">
      <c r="A10" s="112"/>
      <c r="B10" s="110"/>
      <c r="C10" s="108"/>
      <c r="D10" s="114"/>
      <c r="E10" s="112"/>
      <c r="F10" s="83" t="s">
        <v>11</v>
      </c>
      <c r="G10" s="82" t="s">
        <v>7</v>
      </c>
      <c r="H10" s="108"/>
      <c r="I10" s="110"/>
      <c r="J10" s="108"/>
      <c r="K10" s="84" t="s">
        <v>33</v>
      </c>
      <c r="L10" s="84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4000</v>
      </c>
      <c r="J13" s="19">
        <f>SUM(J16:J17)</f>
        <v>4000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4.25">
      <c r="A16" s="10"/>
      <c r="B16" s="24">
        <v>3833</v>
      </c>
      <c r="C16" s="53" t="s">
        <v>36</v>
      </c>
      <c r="D16" s="8"/>
      <c r="E16" s="10"/>
      <c r="F16" s="8">
        <v>998</v>
      </c>
      <c r="G16" s="10" t="s">
        <v>10</v>
      </c>
      <c r="H16" s="65">
        <v>2005</v>
      </c>
      <c r="I16" s="67">
        <f>SUM(J16)</f>
        <v>4000</v>
      </c>
      <c r="J16" s="68">
        <v>4000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5">
        <f>+I13</f>
        <v>4000</v>
      </c>
      <c r="J43" s="86">
        <f>+J13</f>
        <v>4000</v>
      </c>
      <c r="K43" s="79"/>
      <c r="L43" s="79"/>
    </row>
    <row r="44" spans="1:2" ht="12.75">
      <c r="A44" s="4"/>
      <c r="B44" s="4"/>
    </row>
    <row r="45" spans="1:2" ht="12.75">
      <c r="A45" s="4"/>
      <c r="B45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1.17" right="0.3937007874015748" top="0.64" bottom="0.47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26">
      <selection activeCell="A6" sqref="A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2.75">
      <c r="A4" s="6" t="s">
        <v>43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1" ht="13.5" customHeight="1" thickBot="1">
      <c r="A8" s="4"/>
      <c r="B8" s="4"/>
      <c r="K8" s="1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50900</v>
      </c>
      <c r="J13" s="19">
        <f>SUM(J16:J17)</f>
        <v>50900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2.75">
      <c r="A16" s="10"/>
      <c r="B16" s="24">
        <v>3833</v>
      </c>
      <c r="C16" s="53" t="s">
        <v>36</v>
      </c>
      <c r="D16" s="8"/>
      <c r="E16" s="10"/>
      <c r="F16" s="8">
        <v>998</v>
      </c>
      <c r="G16" s="10" t="s">
        <v>10</v>
      </c>
      <c r="H16" s="65">
        <v>2005</v>
      </c>
      <c r="I16" s="122">
        <f>SUM(J16)</f>
        <v>50900</v>
      </c>
      <c r="J16" s="123">
        <v>50900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5">
        <f>+I13</f>
        <v>50900</v>
      </c>
      <c r="J43" s="86">
        <f>+J13</f>
        <v>50900</v>
      </c>
      <c r="K43" s="79"/>
      <c r="L43" s="79"/>
    </row>
    <row r="44" spans="1:2" ht="12.75">
      <c r="A44" s="4"/>
      <c r="B44" s="4"/>
    </row>
    <row r="45" spans="1:2" ht="12.75">
      <c r="A45" s="4"/>
      <c r="B45" s="4"/>
    </row>
  </sheetData>
  <mergeCells count="10">
    <mergeCell ref="J9:J10"/>
    <mergeCell ref="A2:C2"/>
    <mergeCell ref="A9:A10"/>
    <mergeCell ref="B9:B10"/>
    <mergeCell ref="C9:C10"/>
    <mergeCell ref="D9:D10"/>
    <mergeCell ref="E9:E10"/>
    <mergeCell ref="F9:G9"/>
    <mergeCell ref="H9:H10"/>
    <mergeCell ref="I9:I10"/>
  </mergeCells>
  <printOptions/>
  <pageMargins left="1" right="0.75" top="0.67" bottom="1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D1">
      <selection activeCell="A6" sqref="A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36.140625" style="0" customWidth="1"/>
    <col min="4" max="5" width="3.7109375" style="0" customWidth="1"/>
    <col min="6" max="6" width="10.421875" style="0" customWidth="1"/>
    <col min="7" max="7" width="13.7109375" style="0" customWidth="1"/>
    <col min="8" max="8" width="12.57421875" style="0" customWidth="1"/>
    <col min="9" max="10" width="13.7109375" style="0" customWidth="1"/>
    <col min="11" max="11" width="13.28125" style="0" customWidth="1"/>
    <col min="12" max="12" width="13.7109375" style="0" customWidth="1"/>
  </cols>
  <sheetData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99" t="s">
        <v>32</v>
      </c>
      <c r="B3" s="100"/>
      <c r="C3" s="99"/>
      <c r="D3" s="2"/>
      <c r="E3" s="2"/>
      <c r="F3" s="2"/>
      <c r="J3" s="2"/>
      <c r="K3" s="2"/>
    </row>
    <row r="4" spans="1:2" ht="12.75">
      <c r="A4" s="5"/>
      <c r="B4" s="4"/>
    </row>
    <row r="5" spans="1:2" ht="12.75">
      <c r="A5" s="6" t="s">
        <v>42</v>
      </c>
      <c r="B5" s="4"/>
    </row>
    <row r="6" spans="1:3" ht="12.75">
      <c r="A6" s="5"/>
      <c r="B6" s="4"/>
      <c r="C6" s="1"/>
    </row>
    <row r="7" spans="1:3" ht="12.75">
      <c r="A7" s="5"/>
      <c r="B7" s="4"/>
      <c r="C7" s="1"/>
    </row>
    <row r="8" spans="1:2" ht="12.75">
      <c r="A8" s="6" t="s">
        <v>0</v>
      </c>
      <c r="B8" s="4"/>
    </row>
    <row r="9" spans="1:11" ht="13.5" customHeight="1" thickBot="1">
      <c r="A9" s="4"/>
      <c r="B9" s="4"/>
      <c r="K9" s="1"/>
    </row>
    <row r="10" spans="1:12" ht="41.25" customHeight="1" thickBot="1">
      <c r="A10" s="101" t="s">
        <v>16</v>
      </c>
      <c r="B10" s="103" t="s">
        <v>1</v>
      </c>
      <c r="C10" s="97" t="s">
        <v>2</v>
      </c>
      <c r="D10" s="105" t="s">
        <v>20</v>
      </c>
      <c r="E10" s="101" t="s">
        <v>19</v>
      </c>
      <c r="F10" s="103" t="s">
        <v>3</v>
      </c>
      <c r="G10" s="103"/>
      <c r="H10" s="97" t="s">
        <v>18</v>
      </c>
      <c r="I10" s="103" t="s">
        <v>4</v>
      </c>
      <c r="J10" s="97" t="s">
        <v>35</v>
      </c>
      <c r="K10" s="70" t="s">
        <v>5</v>
      </c>
      <c r="L10" s="71" t="s">
        <v>6</v>
      </c>
    </row>
    <row r="11" spans="1:12" ht="51.75" customHeight="1" thickBot="1">
      <c r="A11" s="102"/>
      <c r="B11" s="104"/>
      <c r="C11" s="98"/>
      <c r="D11" s="106"/>
      <c r="E11" s="102"/>
      <c r="F11" s="71" t="s">
        <v>11</v>
      </c>
      <c r="G11" s="70" t="s">
        <v>7</v>
      </c>
      <c r="H11" s="98"/>
      <c r="I11" s="104"/>
      <c r="J11" s="98"/>
      <c r="K11" s="72" t="s">
        <v>33</v>
      </c>
      <c r="L11" s="72" t="s">
        <v>34</v>
      </c>
    </row>
    <row r="12" spans="1:12" ht="13.5" thickBot="1">
      <c r="A12" s="22"/>
      <c r="B12" s="20"/>
      <c r="C12" s="20"/>
      <c r="D12" s="22"/>
      <c r="E12" s="22"/>
      <c r="F12" s="20"/>
      <c r="G12" s="26"/>
      <c r="H12" s="20"/>
      <c r="I12" s="20"/>
      <c r="J12" s="20"/>
      <c r="K12" s="20"/>
      <c r="L12" s="20"/>
    </row>
    <row r="13" spans="1:12" ht="12.75">
      <c r="A13" s="15"/>
      <c r="B13" s="37"/>
      <c r="C13" s="29"/>
      <c r="D13" s="13"/>
      <c r="E13" s="15"/>
      <c r="F13" s="37"/>
      <c r="G13" s="42"/>
      <c r="H13" s="37"/>
      <c r="I13" s="29"/>
      <c r="J13" s="37"/>
      <c r="K13" s="29"/>
      <c r="L13" s="29"/>
    </row>
    <row r="14" spans="1:12" ht="24.75" customHeight="1">
      <c r="A14" s="56">
        <v>51</v>
      </c>
      <c r="B14" s="24"/>
      <c r="C14" s="36" t="s">
        <v>37</v>
      </c>
      <c r="D14" s="3"/>
      <c r="E14" s="12"/>
      <c r="F14" s="3"/>
      <c r="G14" s="10"/>
      <c r="H14" s="3"/>
      <c r="I14" s="19">
        <f>SUM(I17:I18)</f>
        <v>1048100</v>
      </c>
      <c r="J14" s="19">
        <f>SUM(J17:J18)</f>
        <v>1048100</v>
      </c>
      <c r="K14" s="12"/>
      <c r="L14" s="12"/>
    </row>
    <row r="15" spans="1:12" ht="24.75" customHeight="1">
      <c r="A15" s="56"/>
      <c r="B15" s="24"/>
      <c r="C15" s="36"/>
      <c r="D15" s="3"/>
      <c r="E15" s="12"/>
      <c r="F15" s="3"/>
      <c r="G15" s="10"/>
      <c r="H15" s="3"/>
      <c r="I15" s="19"/>
      <c r="J15" s="9"/>
      <c r="K15" s="12"/>
      <c r="L15" s="12"/>
    </row>
    <row r="16" spans="1:12" ht="12.75">
      <c r="A16" s="10"/>
      <c r="B16" s="8"/>
      <c r="C16" s="12"/>
      <c r="D16" s="3"/>
      <c r="E16" s="12"/>
      <c r="F16" s="3"/>
      <c r="G16" s="10"/>
      <c r="H16" s="27"/>
      <c r="I16" s="18"/>
      <c r="J16" s="27"/>
      <c r="K16" s="17"/>
      <c r="L16" s="12"/>
    </row>
    <row r="17" spans="1:12" ht="12.75">
      <c r="A17" s="10"/>
      <c r="B17" s="24">
        <v>3833</v>
      </c>
      <c r="C17" s="53" t="s">
        <v>36</v>
      </c>
      <c r="D17" s="8"/>
      <c r="E17" s="10"/>
      <c r="F17" s="8">
        <v>998</v>
      </c>
      <c r="G17" s="10" t="s">
        <v>10</v>
      </c>
      <c r="H17" s="65">
        <v>2005</v>
      </c>
      <c r="I17" s="122">
        <f>SUM(J17)</f>
        <v>1048100</v>
      </c>
      <c r="J17" s="123">
        <v>1048100</v>
      </c>
      <c r="K17" s="17"/>
      <c r="L17" s="17"/>
    </row>
    <row r="18" spans="1:12" ht="12.75">
      <c r="A18" s="10"/>
      <c r="B18" s="35"/>
      <c r="C18" s="41"/>
      <c r="D18" s="8"/>
      <c r="E18" s="10"/>
      <c r="F18" s="8"/>
      <c r="G18" s="10"/>
      <c r="H18" s="30"/>
      <c r="I18" s="18"/>
      <c r="J18" s="27"/>
      <c r="K18" s="17"/>
      <c r="L18" s="17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0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8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27"/>
      <c r="I39" s="12"/>
      <c r="J39" s="27"/>
      <c r="K39" s="17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2.75">
      <c r="A42" s="10"/>
      <c r="B42" s="8"/>
      <c r="C42" s="12"/>
      <c r="D42" s="3"/>
      <c r="E42" s="12"/>
      <c r="F42" s="3"/>
      <c r="G42" s="12"/>
      <c r="H42" s="3"/>
      <c r="I42" s="12"/>
      <c r="J42" s="3"/>
      <c r="K42" s="12"/>
      <c r="L42" s="12"/>
    </row>
    <row r="43" spans="1:12" ht="13.5" thickBot="1">
      <c r="A43" s="10"/>
      <c r="B43" s="8"/>
      <c r="C43" s="12"/>
      <c r="D43" s="3"/>
      <c r="E43" s="12"/>
      <c r="F43" s="3"/>
      <c r="G43" s="12"/>
      <c r="H43" s="3"/>
      <c r="I43" s="12"/>
      <c r="J43" s="3"/>
      <c r="K43" s="19"/>
      <c r="L43" s="19"/>
    </row>
    <row r="44" spans="1:12" ht="13.5" thickBot="1">
      <c r="A44" s="73"/>
      <c r="B44" s="74"/>
      <c r="C44" s="75" t="s">
        <v>8</v>
      </c>
      <c r="D44" s="76"/>
      <c r="E44" s="77"/>
      <c r="F44" s="78"/>
      <c r="G44" s="79"/>
      <c r="H44" s="80"/>
      <c r="I44" s="85">
        <f>+I14</f>
        <v>1048100</v>
      </c>
      <c r="J44" s="86">
        <f>+J14</f>
        <v>1048100</v>
      </c>
      <c r="K44" s="79"/>
      <c r="L44" s="79"/>
    </row>
    <row r="45" spans="1:2" ht="12.75">
      <c r="A45" s="4"/>
      <c r="B45" s="4"/>
    </row>
    <row r="46" spans="1:2" ht="12.75">
      <c r="A46" s="4"/>
      <c r="B46" s="4"/>
    </row>
  </sheetData>
  <mergeCells count="10">
    <mergeCell ref="J10:J11"/>
    <mergeCell ref="A3:C3"/>
    <mergeCell ref="A10:A11"/>
    <mergeCell ref="B10:B11"/>
    <mergeCell ref="C10:C11"/>
    <mergeCell ref="D10:D11"/>
    <mergeCell ref="E10:E11"/>
    <mergeCell ref="F10:G10"/>
    <mergeCell ref="H10:H11"/>
    <mergeCell ref="I10:I11"/>
  </mergeCells>
  <printOptions/>
  <pageMargins left="1.21" right="0.75" top="0.54" bottom="1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A9">
      <selection activeCell="G35" sqref="G35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2.75">
      <c r="A4" s="6" t="s">
        <v>24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1" ht="13.5" customHeight="1" thickBot="1">
      <c r="A8" s="4"/>
      <c r="B8" s="4"/>
      <c r="K8" s="1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2850000</v>
      </c>
      <c r="J13" s="19">
        <f>SUM(J16:J17)</f>
        <v>2850000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4.25">
      <c r="A16" s="10"/>
      <c r="B16" s="24">
        <v>3833</v>
      </c>
      <c r="C16" s="53" t="s">
        <v>36</v>
      </c>
      <c r="D16" s="8"/>
      <c r="E16" s="10"/>
      <c r="F16" s="8">
        <v>998</v>
      </c>
      <c r="G16" s="10" t="s">
        <v>10</v>
      </c>
      <c r="H16" s="65">
        <v>2005</v>
      </c>
      <c r="I16" s="67">
        <f>SUM(J16)</f>
        <v>2850000</v>
      </c>
      <c r="J16" s="68">
        <v>2850000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5">
        <f>+I13</f>
        <v>2850000</v>
      </c>
      <c r="J43" s="86">
        <f>+J13</f>
        <v>2850000</v>
      </c>
      <c r="K43" s="79"/>
      <c r="L43" s="79"/>
    </row>
    <row r="44" spans="1:2" ht="12.75">
      <c r="A44" s="4"/>
      <c r="B44" s="4"/>
    </row>
    <row r="45" spans="1:2" ht="12.75">
      <c r="A45" s="4"/>
      <c r="B45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1.02" right="0.3937007874015748" top="0.57" bottom="1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4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38.57421875" style="0" customWidth="1"/>
    <col min="4" max="5" width="3.7109375" style="0" customWidth="1"/>
    <col min="6" max="6" width="13.421875" style="0" customWidth="1"/>
    <col min="7" max="7" width="13.7109375" style="0" customWidth="1"/>
    <col min="8" max="8" width="15.57421875" style="0" customWidth="1"/>
    <col min="9" max="9" width="15.140625" style="0" customWidth="1"/>
    <col min="10" max="10" width="14.8515625" style="0" customWidth="1"/>
    <col min="11" max="11" width="15.28125" style="0" customWidth="1"/>
    <col min="12" max="12" width="14.421875" style="0" customWidth="1"/>
  </cols>
  <sheetData>
    <row r="3" spans="1:11" ht="18">
      <c r="A3" s="99" t="s">
        <v>32</v>
      </c>
      <c r="B3" s="124"/>
      <c r="C3" s="124"/>
      <c r="D3" s="54"/>
      <c r="E3" s="54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" ht="12.75">
      <c r="A5" s="5"/>
      <c r="B5" s="4"/>
    </row>
    <row r="6" spans="1:2" ht="12.75">
      <c r="A6" s="6" t="s">
        <v>44</v>
      </c>
      <c r="B6" s="4"/>
    </row>
    <row r="7" spans="1:2" ht="12.75">
      <c r="A7" s="6"/>
      <c r="B7" s="4"/>
    </row>
    <row r="8" spans="1:2" ht="12.75">
      <c r="A8" s="6" t="s">
        <v>0</v>
      </c>
      <c r="B8" s="4"/>
    </row>
    <row r="9" spans="1:11" ht="13.5" thickBot="1">
      <c r="A9" s="7"/>
      <c r="B9" s="4"/>
      <c r="K9" s="1"/>
    </row>
    <row r="10" spans="1:12" ht="39.75" customHeight="1" thickBot="1">
      <c r="A10" s="116" t="s">
        <v>16</v>
      </c>
      <c r="B10" s="103" t="s">
        <v>1</v>
      </c>
      <c r="C10" s="97" t="s">
        <v>2</v>
      </c>
      <c r="D10" s="105" t="s">
        <v>20</v>
      </c>
      <c r="E10" s="101" t="s">
        <v>19</v>
      </c>
      <c r="F10" s="103" t="s">
        <v>3</v>
      </c>
      <c r="G10" s="103"/>
      <c r="H10" s="97" t="s">
        <v>18</v>
      </c>
      <c r="I10" s="103" t="s">
        <v>4</v>
      </c>
      <c r="J10" s="97" t="s">
        <v>35</v>
      </c>
      <c r="K10" s="70" t="s">
        <v>5</v>
      </c>
      <c r="L10" s="71" t="s">
        <v>6</v>
      </c>
    </row>
    <row r="11" spans="1:12" ht="39.75" customHeight="1" thickBot="1">
      <c r="A11" s="117"/>
      <c r="B11" s="104"/>
      <c r="C11" s="98"/>
      <c r="D11" s="106"/>
      <c r="E11" s="102"/>
      <c r="F11" s="71" t="s">
        <v>11</v>
      </c>
      <c r="G11" s="70" t="s">
        <v>7</v>
      </c>
      <c r="H11" s="98"/>
      <c r="I11" s="104"/>
      <c r="J11" s="98"/>
      <c r="K11" s="72" t="s">
        <v>33</v>
      </c>
      <c r="L11" s="72" t="s">
        <v>34</v>
      </c>
    </row>
    <row r="12" spans="1:12" ht="13.5" thickBot="1">
      <c r="A12" s="20"/>
      <c r="B12" s="20"/>
      <c r="C12" s="20"/>
      <c r="D12" s="22"/>
      <c r="E12" s="22"/>
      <c r="F12" s="20"/>
      <c r="G12" s="20"/>
      <c r="H12" s="20"/>
      <c r="I12" s="20"/>
      <c r="J12" s="20"/>
      <c r="K12" s="20"/>
      <c r="L12" s="20"/>
    </row>
    <row r="13" spans="1:12" ht="12.75">
      <c r="A13" s="125"/>
      <c r="B13" s="16"/>
      <c r="C13" s="14"/>
      <c r="D13" s="16"/>
      <c r="E13" s="14"/>
      <c r="F13" s="16"/>
      <c r="G13" s="14"/>
      <c r="H13" s="16"/>
      <c r="I13" s="14"/>
      <c r="J13" s="16"/>
      <c r="K13" s="16"/>
      <c r="L13" s="28"/>
    </row>
    <row r="14" spans="1:12" ht="25.5">
      <c r="A14" s="126">
        <v>51</v>
      </c>
      <c r="B14" s="10"/>
      <c r="C14" s="127" t="s">
        <v>45</v>
      </c>
      <c r="D14" s="12"/>
      <c r="E14" s="3"/>
      <c r="F14" s="12"/>
      <c r="G14" s="3"/>
      <c r="H14" s="12"/>
      <c r="I14" s="128">
        <f>SUM(I19:I37)</f>
        <v>66000</v>
      </c>
      <c r="J14" s="129">
        <f>SUM(J19:J37)</f>
        <v>66000</v>
      </c>
      <c r="K14" s="129"/>
      <c r="L14" s="130"/>
    </row>
    <row r="15" spans="1:12" ht="12.75">
      <c r="A15" s="126"/>
      <c r="B15" s="10"/>
      <c r="C15" s="127"/>
      <c r="D15" s="12"/>
      <c r="E15" s="3"/>
      <c r="F15" s="12"/>
      <c r="G15" s="3"/>
      <c r="H15" s="12"/>
      <c r="I15" s="128"/>
      <c r="J15" s="129"/>
      <c r="K15" s="129"/>
      <c r="L15" s="130"/>
    </row>
    <row r="16" spans="1:12" ht="12.75">
      <c r="A16" s="126"/>
      <c r="B16" s="10"/>
      <c r="C16" s="127"/>
      <c r="D16" s="12"/>
      <c r="E16" s="3"/>
      <c r="F16" s="12"/>
      <c r="G16" s="3"/>
      <c r="H16" s="12"/>
      <c r="I16" s="128"/>
      <c r="J16" s="129"/>
      <c r="K16" s="129"/>
      <c r="L16" s="130"/>
    </row>
    <row r="17" spans="1:12" ht="12.75">
      <c r="A17" s="126"/>
      <c r="B17" s="10"/>
      <c r="C17" s="127"/>
      <c r="D17" s="12"/>
      <c r="E17" s="3"/>
      <c r="F17" s="12"/>
      <c r="G17" s="3"/>
      <c r="H17" s="12"/>
      <c r="I17" s="128"/>
      <c r="J17" s="129"/>
      <c r="K17" s="129"/>
      <c r="L17" s="130"/>
    </row>
    <row r="18" spans="1:12" ht="12.75">
      <c r="A18" s="131"/>
      <c r="B18" s="10"/>
      <c r="C18" s="132"/>
      <c r="D18" s="12"/>
      <c r="E18" s="3"/>
      <c r="F18" s="12"/>
      <c r="G18" s="3"/>
      <c r="H18" s="12"/>
      <c r="I18" s="3"/>
      <c r="J18" s="12"/>
      <c r="K18" s="12"/>
      <c r="L18" s="133"/>
    </row>
    <row r="19" spans="1:12" ht="12.75">
      <c r="A19" s="134"/>
      <c r="B19" s="10">
        <v>2755</v>
      </c>
      <c r="C19" s="135" t="s">
        <v>46</v>
      </c>
      <c r="D19" s="10"/>
      <c r="E19" s="136"/>
      <c r="F19" s="10" t="s">
        <v>47</v>
      </c>
      <c r="G19" s="8" t="s">
        <v>10</v>
      </c>
      <c r="H19" s="137">
        <v>2005</v>
      </c>
      <c r="I19" s="18">
        <v>66000</v>
      </c>
      <c r="J19" s="138">
        <v>66000</v>
      </c>
      <c r="K19" s="17"/>
      <c r="L19" s="139"/>
    </row>
    <row r="20" spans="1:12" ht="12.75">
      <c r="A20" s="134"/>
      <c r="B20" s="10"/>
      <c r="C20" s="3"/>
      <c r="D20" s="12"/>
      <c r="E20" s="3"/>
      <c r="F20" s="12"/>
      <c r="G20" s="3"/>
      <c r="H20" s="17"/>
      <c r="I20" s="8"/>
      <c r="J20" s="17"/>
      <c r="K20" s="17"/>
      <c r="L20" s="133"/>
    </row>
    <row r="21" spans="1:12" ht="12.75">
      <c r="A21" s="134"/>
      <c r="B21" s="10"/>
      <c r="C21" s="140"/>
      <c r="D21" s="12"/>
      <c r="E21" s="3"/>
      <c r="F21" s="12"/>
      <c r="G21" s="3"/>
      <c r="H21" s="17"/>
      <c r="I21" s="8"/>
      <c r="J21" s="17"/>
      <c r="K21" s="17"/>
      <c r="L21" s="133"/>
    </row>
    <row r="22" spans="1:12" ht="12.75">
      <c r="A22" s="134"/>
      <c r="B22" s="10"/>
      <c r="C22" s="3"/>
      <c r="D22" s="12"/>
      <c r="E22" s="3"/>
      <c r="F22" s="12"/>
      <c r="G22" s="3"/>
      <c r="H22" s="17"/>
      <c r="I22" s="8"/>
      <c r="J22" s="17"/>
      <c r="K22" s="17"/>
      <c r="L22" s="133"/>
    </row>
    <row r="23" spans="1:12" ht="12.75">
      <c r="A23" s="134"/>
      <c r="B23" s="10"/>
      <c r="C23" s="3"/>
      <c r="D23" s="12"/>
      <c r="E23" s="3"/>
      <c r="F23" s="12"/>
      <c r="G23" s="3"/>
      <c r="H23" s="17"/>
      <c r="I23" s="8"/>
      <c r="J23" s="17"/>
      <c r="K23" s="17"/>
      <c r="L23" s="133"/>
    </row>
    <row r="24" spans="1:12" ht="12.75">
      <c r="A24" s="134"/>
      <c r="B24" s="10"/>
      <c r="C24" s="3"/>
      <c r="D24" s="12"/>
      <c r="E24" s="3"/>
      <c r="F24" s="12"/>
      <c r="G24" s="3"/>
      <c r="H24" s="17"/>
      <c r="I24" s="8"/>
      <c r="J24" s="17"/>
      <c r="K24" s="17"/>
      <c r="L24" s="133"/>
    </row>
    <row r="25" spans="1:12" ht="12.75">
      <c r="A25" s="134"/>
      <c r="B25" s="10"/>
      <c r="C25" s="3"/>
      <c r="D25" s="12"/>
      <c r="E25" s="3"/>
      <c r="F25" s="12"/>
      <c r="G25" s="3"/>
      <c r="H25" s="17"/>
      <c r="I25" s="8"/>
      <c r="J25" s="17"/>
      <c r="K25" s="17"/>
      <c r="L25" s="133"/>
    </row>
    <row r="26" spans="1:12" ht="12.75">
      <c r="A26" s="134"/>
      <c r="B26" s="10"/>
      <c r="C26" s="3"/>
      <c r="D26" s="12"/>
      <c r="E26" s="3"/>
      <c r="F26" s="12"/>
      <c r="G26" s="3"/>
      <c r="H26" s="17"/>
      <c r="I26" s="8"/>
      <c r="J26" s="17"/>
      <c r="K26" s="17"/>
      <c r="L26" s="133"/>
    </row>
    <row r="27" spans="1:12" ht="12.75">
      <c r="A27" s="134"/>
      <c r="B27" s="10"/>
      <c r="C27" s="3"/>
      <c r="D27" s="12"/>
      <c r="E27" s="3"/>
      <c r="F27" s="12"/>
      <c r="G27" s="3"/>
      <c r="H27" s="17"/>
      <c r="I27" s="8"/>
      <c r="J27" s="17"/>
      <c r="K27" s="17"/>
      <c r="L27" s="133"/>
    </row>
    <row r="28" spans="1:12" ht="12.75">
      <c r="A28" s="134"/>
      <c r="B28" s="10"/>
      <c r="C28" s="3"/>
      <c r="D28" s="12"/>
      <c r="E28" s="3"/>
      <c r="F28" s="12"/>
      <c r="G28" s="3"/>
      <c r="H28" s="17"/>
      <c r="I28" s="8"/>
      <c r="J28" s="17"/>
      <c r="K28" s="17"/>
      <c r="L28" s="133"/>
    </row>
    <row r="29" spans="1:12" ht="12.75">
      <c r="A29" s="134"/>
      <c r="B29" s="10"/>
      <c r="C29" s="3"/>
      <c r="D29" s="12"/>
      <c r="E29" s="3"/>
      <c r="F29" s="12"/>
      <c r="G29" s="3"/>
      <c r="H29" s="17"/>
      <c r="I29" s="8"/>
      <c r="J29" s="17"/>
      <c r="K29" s="17"/>
      <c r="L29" s="133"/>
    </row>
    <row r="30" spans="1:12" ht="12.75">
      <c r="A30" s="134"/>
      <c r="B30" s="10"/>
      <c r="C30" s="3"/>
      <c r="D30" s="12"/>
      <c r="E30" s="3"/>
      <c r="F30" s="12"/>
      <c r="G30" s="3"/>
      <c r="H30" s="17"/>
      <c r="I30" s="8"/>
      <c r="J30" s="17"/>
      <c r="K30" s="17"/>
      <c r="L30" s="133"/>
    </row>
    <row r="31" spans="1:12" ht="12.75">
      <c r="A31" s="134"/>
      <c r="B31" s="10"/>
      <c r="C31" s="3"/>
      <c r="D31" s="12"/>
      <c r="E31" s="3"/>
      <c r="F31" s="12"/>
      <c r="G31" s="3"/>
      <c r="H31" s="17"/>
      <c r="I31" s="8"/>
      <c r="J31" s="17"/>
      <c r="K31" s="17"/>
      <c r="L31" s="133"/>
    </row>
    <row r="32" spans="1:12" ht="12.75">
      <c r="A32" s="134"/>
      <c r="B32" s="10"/>
      <c r="C32" s="3"/>
      <c r="D32" s="12"/>
      <c r="E32" s="3"/>
      <c r="F32" s="12"/>
      <c r="G32" s="3"/>
      <c r="H32" s="17"/>
      <c r="I32" s="8"/>
      <c r="J32" s="17"/>
      <c r="K32" s="17"/>
      <c r="L32" s="133"/>
    </row>
    <row r="33" spans="1:12" ht="12.75">
      <c r="A33" s="134"/>
      <c r="B33" s="10"/>
      <c r="C33" s="3"/>
      <c r="D33" s="12"/>
      <c r="E33" s="3"/>
      <c r="F33" s="12"/>
      <c r="G33" s="3"/>
      <c r="H33" s="17"/>
      <c r="I33" s="8"/>
      <c r="J33" s="17"/>
      <c r="K33" s="17"/>
      <c r="L33" s="133"/>
    </row>
    <row r="34" spans="1:12" ht="12.75">
      <c r="A34" s="134"/>
      <c r="B34" s="10"/>
      <c r="C34" s="3"/>
      <c r="D34" s="12"/>
      <c r="E34" s="3"/>
      <c r="F34" s="12"/>
      <c r="G34" s="3"/>
      <c r="H34" s="17"/>
      <c r="I34" s="8"/>
      <c r="J34" s="17"/>
      <c r="K34" s="17"/>
      <c r="L34" s="133"/>
    </row>
    <row r="35" spans="1:12" ht="12.75">
      <c r="A35" s="134"/>
      <c r="B35" s="10"/>
      <c r="C35" s="3"/>
      <c r="D35" s="12"/>
      <c r="E35" s="3"/>
      <c r="F35" s="12"/>
      <c r="G35" s="3"/>
      <c r="H35" s="17"/>
      <c r="I35" s="8"/>
      <c r="J35" s="17"/>
      <c r="K35" s="17"/>
      <c r="L35" s="133"/>
    </row>
    <row r="36" spans="1:12" ht="12.75">
      <c r="A36" s="134"/>
      <c r="B36" s="10"/>
      <c r="C36" s="3"/>
      <c r="D36" s="12"/>
      <c r="E36" s="3"/>
      <c r="F36" s="12"/>
      <c r="G36" s="3"/>
      <c r="H36" s="17"/>
      <c r="I36" s="3"/>
      <c r="J36" s="17"/>
      <c r="K36" s="17"/>
      <c r="L36" s="133"/>
    </row>
    <row r="37" spans="1:12" ht="12.75">
      <c r="A37" s="134"/>
      <c r="B37" s="10"/>
      <c r="C37" s="3"/>
      <c r="D37" s="12"/>
      <c r="E37" s="3"/>
      <c r="F37" s="12"/>
      <c r="G37" s="3"/>
      <c r="H37" s="12"/>
      <c r="I37" s="3"/>
      <c r="J37" s="12"/>
      <c r="K37" s="12"/>
      <c r="L37" s="133"/>
    </row>
    <row r="38" spans="1:12" ht="12.75">
      <c r="A38" s="134"/>
      <c r="B38" s="10"/>
      <c r="C38" s="3"/>
      <c r="D38" s="12"/>
      <c r="E38" s="3"/>
      <c r="F38" s="12"/>
      <c r="G38" s="3"/>
      <c r="H38" s="12"/>
      <c r="I38" s="3"/>
      <c r="J38" s="12"/>
      <c r="K38" s="12"/>
      <c r="L38" s="133"/>
    </row>
    <row r="39" spans="1:12" ht="12.75">
      <c r="A39" s="134"/>
      <c r="B39" s="10"/>
      <c r="C39" s="3"/>
      <c r="D39" s="12"/>
      <c r="E39" s="3"/>
      <c r="F39" s="12"/>
      <c r="G39" s="3"/>
      <c r="H39" s="12"/>
      <c r="I39" s="3"/>
      <c r="J39" s="12"/>
      <c r="K39" s="12"/>
      <c r="L39" s="133"/>
    </row>
    <row r="40" spans="1:12" ht="13.5" thickBot="1">
      <c r="A40" s="134"/>
      <c r="B40" s="10"/>
      <c r="C40" s="3"/>
      <c r="D40" s="12"/>
      <c r="E40" s="3"/>
      <c r="F40" s="12"/>
      <c r="G40" s="3"/>
      <c r="H40" s="12"/>
      <c r="I40" s="3"/>
      <c r="J40" s="12"/>
      <c r="K40" s="19"/>
      <c r="L40" s="141"/>
    </row>
    <row r="41" spans="1:12" ht="13.5" thickBot="1">
      <c r="A41" s="142"/>
      <c r="B41" s="143"/>
      <c r="C41" s="144" t="s">
        <v>8</v>
      </c>
      <c r="D41" s="145"/>
      <c r="E41" s="146"/>
      <c r="F41" s="147"/>
      <c r="G41" s="148"/>
      <c r="H41" s="149"/>
      <c r="I41" s="150">
        <f>+I14</f>
        <v>66000</v>
      </c>
      <c r="J41" s="149">
        <f>+J14</f>
        <v>66000</v>
      </c>
      <c r="K41" s="147"/>
      <c r="L41" s="151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</sheetData>
  <mergeCells count="10">
    <mergeCell ref="A3:C3"/>
    <mergeCell ref="B10:B11"/>
    <mergeCell ref="C10:C11"/>
    <mergeCell ref="D10:D11"/>
    <mergeCell ref="A10:A11"/>
    <mergeCell ref="H10:H11"/>
    <mergeCell ref="I10:I11"/>
    <mergeCell ref="J10:J11"/>
    <mergeCell ref="E10:E11"/>
    <mergeCell ref="F10:G10"/>
  </mergeCells>
  <printOptions/>
  <pageMargins left="0.87" right="0.3937007874015748" top="0.984251968503937" bottom="1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A1">
      <selection activeCell="A2" sqref="A2:C2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99" t="s">
        <v>32</v>
      </c>
      <c r="B2" s="100"/>
      <c r="C2" s="99"/>
      <c r="D2" s="2"/>
      <c r="E2" s="2"/>
      <c r="F2" s="2"/>
      <c r="J2" s="2"/>
      <c r="K2" s="2"/>
    </row>
    <row r="3" spans="1:2" ht="12.75">
      <c r="A3" s="5"/>
      <c r="B3" s="4"/>
    </row>
    <row r="4" spans="1:2" ht="15">
      <c r="A4" s="6" t="s">
        <v>25</v>
      </c>
      <c r="B4" s="4"/>
    </row>
    <row r="5" spans="1:3" ht="12.75">
      <c r="A5" s="5"/>
      <c r="B5" s="4"/>
      <c r="C5" s="1"/>
    </row>
    <row r="6" spans="1:3" ht="12.75">
      <c r="A6" s="5"/>
      <c r="B6" s="4"/>
      <c r="C6" s="1"/>
    </row>
    <row r="7" spans="1:2" ht="12.75">
      <c r="A7" s="6" t="s">
        <v>0</v>
      </c>
      <c r="B7" s="4"/>
    </row>
    <row r="8" spans="1:11" ht="6.75" customHeight="1" thickBot="1">
      <c r="A8" s="4"/>
      <c r="B8" s="4"/>
      <c r="K8" s="1"/>
    </row>
    <row r="9" spans="1:12" ht="41.25" customHeight="1" thickBot="1">
      <c r="A9" s="101" t="s">
        <v>16</v>
      </c>
      <c r="B9" s="103" t="s">
        <v>1</v>
      </c>
      <c r="C9" s="97" t="s">
        <v>2</v>
      </c>
      <c r="D9" s="105" t="s">
        <v>20</v>
      </c>
      <c r="E9" s="101" t="s">
        <v>19</v>
      </c>
      <c r="F9" s="103" t="s">
        <v>3</v>
      </c>
      <c r="G9" s="103"/>
      <c r="H9" s="97" t="s">
        <v>18</v>
      </c>
      <c r="I9" s="103" t="s">
        <v>4</v>
      </c>
      <c r="J9" s="97" t="s">
        <v>35</v>
      </c>
      <c r="K9" s="70" t="s">
        <v>5</v>
      </c>
      <c r="L9" s="71" t="s">
        <v>6</v>
      </c>
    </row>
    <row r="10" spans="1:12" ht="51.75" customHeight="1" thickBot="1">
      <c r="A10" s="102"/>
      <c r="B10" s="104"/>
      <c r="C10" s="98"/>
      <c r="D10" s="106"/>
      <c r="E10" s="102"/>
      <c r="F10" s="71" t="s">
        <v>11</v>
      </c>
      <c r="G10" s="70" t="s">
        <v>7</v>
      </c>
      <c r="H10" s="98"/>
      <c r="I10" s="104"/>
      <c r="J10" s="98"/>
      <c r="K10" s="72" t="s">
        <v>33</v>
      </c>
      <c r="L10" s="72" t="s">
        <v>34</v>
      </c>
    </row>
    <row r="11" spans="1:12" ht="13.5" thickBot="1">
      <c r="A11" s="22"/>
      <c r="B11" s="20"/>
      <c r="C11" s="20"/>
      <c r="D11" s="22"/>
      <c r="E11" s="22"/>
      <c r="F11" s="20"/>
      <c r="G11" s="26"/>
      <c r="H11" s="20"/>
      <c r="I11" s="20"/>
      <c r="J11" s="20"/>
      <c r="K11" s="20"/>
      <c r="L11" s="20"/>
    </row>
    <row r="12" spans="1:12" ht="12.75">
      <c r="A12" s="15"/>
      <c r="B12" s="37"/>
      <c r="C12" s="29"/>
      <c r="D12" s="13"/>
      <c r="E12" s="15"/>
      <c r="F12" s="37"/>
      <c r="G12" s="42"/>
      <c r="H12" s="37"/>
      <c r="I12" s="29"/>
      <c r="J12" s="37"/>
      <c r="K12" s="29"/>
      <c r="L12" s="29"/>
    </row>
    <row r="13" spans="1:12" ht="24.75" customHeight="1">
      <c r="A13" s="56">
        <v>51</v>
      </c>
      <c r="B13" s="24"/>
      <c r="C13" s="36" t="s">
        <v>37</v>
      </c>
      <c r="D13" s="3"/>
      <c r="E13" s="12"/>
      <c r="F13" s="3"/>
      <c r="G13" s="10"/>
      <c r="H13" s="3"/>
      <c r="I13" s="19">
        <f>SUM(I16:I17)</f>
        <v>71300</v>
      </c>
      <c r="J13" s="19">
        <f>SUM(J16:J17)</f>
        <v>71300</v>
      </c>
      <c r="K13" s="12"/>
      <c r="L13" s="12"/>
    </row>
    <row r="14" spans="1:12" ht="24.75" customHeight="1">
      <c r="A14" s="56"/>
      <c r="B14" s="24"/>
      <c r="C14" s="36"/>
      <c r="D14" s="3"/>
      <c r="E14" s="12"/>
      <c r="F14" s="3"/>
      <c r="G14" s="10"/>
      <c r="H14" s="3"/>
      <c r="I14" s="19"/>
      <c r="J14" s="9"/>
      <c r="K14" s="12"/>
      <c r="L14" s="12"/>
    </row>
    <row r="15" spans="1:12" ht="12.75">
      <c r="A15" s="10"/>
      <c r="B15" s="8"/>
      <c r="C15" s="12"/>
      <c r="D15" s="3"/>
      <c r="E15" s="12"/>
      <c r="F15" s="3"/>
      <c r="G15" s="10"/>
      <c r="H15" s="27"/>
      <c r="I15" s="18"/>
      <c r="J15" s="27"/>
      <c r="K15" s="17"/>
      <c r="L15" s="12"/>
    </row>
    <row r="16" spans="1:12" ht="12.75">
      <c r="A16" s="10"/>
      <c r="B16" s="24">
        <v>3833</v>
      </c>
      <c r="C16" s="53" t="s">
        <v>36</v>
      </c>
      <c r="D16" s="8"/>
      <c r="E16" s="10"/>
      <c r="F16" s="64" t="s">
        <v>17</v>
      </c>
      <c r="G16" s="10" t="s">
        <v>10</v>
      </c>
      <c r="H16" s="65">
        <v>2005</v>
      </c>
      <c r="I16" s="18">
        <f>SUM(J16)</f>
        <v>71300</v>
      </c>
      <c r="J16" s="27">
        <v>71300</v>
      </c>
      <c r="K16" s="17"/>
      <c r="L16" s="17"/>
    </row>
    <row r="17" spans="1:12" ht="12.75">
      <c r="A17" s="10"/>
      <c r="B17" s="35"/>
      <c r="C17" s="41"/>
      <c r="D17" s="8"/>
      <c r="E17" s="10"/>
      <c r="F17" s="8"/>
      <c r="G17" s="10"/>
      <c r="H17" s="30"/>
      <c r="I17" s="18"/>
      <c r="J17" s="27"/>
      <c r="K17" s="17"/>
      <c r="L17" s="17"/>
    </row>
    <row r="18" spans="1:12" ht="12.75">
      <c r="A18" s="10"/>
      <c r="B18" s="8"/>
      <c r="C18" s="12"/>
      <c r="D18" s="3"/>
      <c r="E18" s="12"/>
      <c r="F18" s="3"/>
      <c r="G18" s="10"/>
      <c r="H18" s="27"/>
      <c r="I18" s="18"/>
      <c r="J18" s="27"/>
      <c r="K18" s="17"/>
      <c r="L18" s="12"/>
    </row>
    <row r="19" spans="1:12" ht="12.75">
      <c r="A19" s="10"/>
      <c r="B19" s="8"/>
      <c r="C19" s="12"/>
      <c r="D19" s="3"/>
      <c r="E19" s="12"/>
      <c r="F19" s="3"/>
      <c r="G19" s="10"/>
      <c r="H19" s="27"/>
      <c r="I19" s="18"/>
      <c r="J19" s="27"/>
      <c r="K19" s="17"/>
      <c r="L19" s="12"/>
    </row>
    <row r="20" spans="1:12" ht="12.75">
      <c r="A20" s="10"/>
      <c r="B20" s="8"/>
      <c r="C20" s="12"/>
      <c r="D20" s="3"/>
      <c r="E20" s="12"/>
      <c r="F20" s="3"/>
      <c r="G20" s="10"/>
      <c r="H20" s="27"/>
      <c r="I20" s="18"/>
      <c r="J20" s="27"/>
      <c r="K20" s="17"/>
      <c r="L20" s="12"/>
    </row>
    <row r="21" spans="1:12" ht="12.75">
      <c r="A21" s="10"/>
      <c r="B21" s="8"/>
      <c r="C21" s="12"/>
      <c r="D21" s="3"/>
      <c r="E21" s="12"/>
      <c r="F21" s="3"/>
      <c r="G21" s="10"/>
      <c r="H21" s="27"/>
      <c r="I21" s="18"/>
      <c r="J21" s="27"/>
      <c r="K21" s="17"/>
      <c r="L21" s="12"/>
    </row>
    <row r="22" spans="1:12" ht="12.75">
      <c r="A22" s="10"/>
      <c r="B22" s="8"/>
      <c r="C22" s="12"/>
      <c r="D22" s="3"/>
      <c r="E22" s="12"/>
      <c r="F22" s="3"/>
      <c r="G22" s="12"/>
      <c r="H22" s="27"/>
      <c r="I22" s="18"/>
      <c r="J22" s="27"/>
      <c r="K22" s="17"/>
      <c r="L22" s="12"/>
    </row>
    <row r="23" spans="1:12" ht="12.75">
      <c r="A23" s="10"/>
      <c r="B23" s="8"/>
      <c r="C23" s="12"/>
      <c r="D23" s="3"/>
      <c r="E23" s="12"/>
      <c r="F23" s="3"/>
      <c r="G23" s="12"/>
      <c r="H23" s="27"/>
      <c r="I23" s="18"/>
      <c r="J23" s="27"/>
      <c r="K23" s="17"/>
      <c r="L23" s="12"/>
    </row>
    <row r="24" spans="1:12" ht="12.75">
      <c r="A24" s="10"/>
      <c r="B24" s="8"/>
      <c r="C24" s="12"/>
      <c r="D24" s="3"/>
      <c r="E24" s="12"/>
      <c r="F24" s="3"/>
      <c r="G24" s="12"/>
      <c r="H24" s="27"/>
      <c r="I24" s="18"/>
      <c r="J24" s="27"/>
      <c r="K24" s="17"/>
      <c r="L24" s="12"/>
    </row>
    <row r="25" spans="1:12" ht="12.75">
      <c r="A25" s="10"/>
      <c r="B25" s="8"/>
      <c r="C25" s="12"/>
      <c r="D25" s="3"/>
      <c r="E25" s="12"/>
      <c r="F25" s="3"/>
      <c r="G25" s="12"/>
      <c r="H25" s="27"/>
      <c r="I25" s="18"/>
      <c r="J25" s="27"/>
      <c r="K25" s="17"/>
      <c r="L25" s="12"/>
    </row>
    <row r="26" spans="1:12" ht="12.75">
      <c r="A26" s="10"/>
      <c r="B26" s="8"/>
      <c r="C26" s="12"/>
      <c r="D26" s="3"/>
      <c r="E26" s="12"/>
      <c r="F26" s="3"/>
      <c r="G26" s="12"/>
      <c r="H26" s="27"/>
      <c r="I26" s="18"/>
      <c r="J26" s="27"/>
      <c r="K26" s="17"/>
      <c r="L26" s="12"/>
    </row>
    <row r="27" spans="1:12" ht="12.75">
      <c r="A27" s="10"/>
      <c r="B27" s="8"/>
      <c r="C27" s="12"/>
      <c r="D27" s="3"/>
      <c r="E27" s="12"/>
      <c r="F27" s="3"/>
      <c r="G27" s="12"/>
      <c r="H27" s="27"/>
      <c r="I27" s="18"/>
      <c r="J27" s="27"/>
      <c r="K27" s="17"/>
      <c r="L27" s="12"/>
    </row>
    <row r="28" spans="1:12" ht="12.75">
      <c r="A28" s="10"/>
      <c r="B28" s="8"/>
      <c r="C28" s="12"/>
      <c r="D28" s="3"/>
      <c r="E28" s="12"/>
      <c r="F28" s="3"/>
      <c r="G28" s="12"/>
      <c r="H28" s="27"/>
      <c r="I28" s="18"/>
      <c r="J28" s="27"/>
      <c r="K28" s="17"/>
      <c r="L28" s="12"/>
    </row>
    <row r="29" spans="1:12" ht="12.75">
      <c r="A29" s="10"/>
      <c r="B29" s="8"/>
      <c r="C29" s="12"/>
      <c r="D29" s="3"/>
      <c r="E29" s="12"/>
      <c r="F29" s="3"/>
      <c r="G29" s="12"/>
      <c r="H29" s="27"/>
      <c r="I29" s="18"/>
      <c r="J29" s="27"/>
      <c r="K29" s="17"/>
      <c r="L29" s="12"/>
    </row>
    <row r="30" spans="1:12" ht="12.75">
      <c r="A30" s="10"/>
      <c r="B30" s="8"/>
      <c r="C30" s="12"/>
      <c r="D30" s="3"/>
      <c r="E30" s="12"/>
      <c r="F30" s="3"/>
      <c r="G30" s="12"/>
      <c r="H30" s="27"/>
      <c r="I30" s="18"/>
      <c r="J30" s="27"/>
      <c r="K30" s="17"/>
      <c r="L30" s="12"/>
    </row>
    <row r="31" spans="1:12" ht="12.75">
      <c r="A31" s="10"/>
      <c r="B31" s="8"/>
      <c r="C31" s="12"/>
      <c r="D31" s="3"/>
      <c r="E31" s="12"/>
      <c r="F31" s="3"/>
      <c r="G31" s="12"/>
      <c r="H31" s="27"/>
      <c r="I31" s="18"/>
      <c r="J31" s="27"/>
      <c r="K31" s="17"/>
      <c r="L31" s="12"/>
    </row>
    <row r="32" spans="1:12" ht="12.75">
      <c r="A32" s="10"/>
      <c r="B32" s="8"/>
      <c r="C32" s="12"/>
      <c r="D32" s="3"/>
      <c r="E32" s="12"/>
      <c r="F32" s="3"/>
      <c r="G32" s="12"/>
      <c r="H32" s="27"/>
      <c r="I32" s="18"/>
      <c r="J32" s="27"/>
      <c r="K32" s="17"/>
      <c r="L32" s="12"/>
    </row>
    <row r="33" spans="1:12" ht="12.75">
      <c r="A33" s="10"/>
      <c r="B33" s="8"/>
      <c r="C33" s="12"/>
      <c r="D33" s="3"/>
      <c r="E33" s="12"/>
      <c r="F33" s="3"/>
      <c r="G33" s="12"/>
      <c r="H33" s="27"/>
      <c r="I33" s="18"/>
      <c r="J33" s="27"/>
      <c r="K33" s="17"/>
      <c r="L33" s="12"/>
    </row>
    <row r="34" spans="1:12" ht="12.75">
      <c r="A34" s="10"/>
      <c r="B34" s="8"/>
      <c r="C34" s="12"/>
      <c r="D34" s="3"/>
      <c r="E34" s="12"/>
      <c r="F34" s="3"/>
      <c r="G34" s="12"/>
      <c r="H34" s="27"/>
      <c r="I34" s="18"/>
      <c r="J34" s="27"/>
      <c r="K34" s="17"/>
      <c r="L34" s="12"/>
    </row>
    <row r="35" spans="1:12" ht="12.75">
      <c r="A35" s="10"/>
      <c r="B35" s="8"/>
      <c r="C35" s="12"/>
      <c r="D35" s="3"/>
      <c r="E35" s="12"/>
      <c r="F35" s="3"/>
      <c r="G35" s="12"/>
      <c r="H35" s="27"/>
      <c r="I35" s="18"/>
      <c r="J35" s="27"/>
      <c r="K35" s="17"/>
      <c r="L35" s="12"/>
    </row>
    <row r="36" spans="1:12" ht="12.75">
      <c r="A36" s="10"/>
      <c r="B36" s="8"/>
      <c r="C36" s="12"/>
      <c r="D36" s="3"/>
      <c r="E36" s="12"/>
      <c r="F36" s="3"/>
      <c r="G36" s="12"/>
      <c r="H36" s="27"/>
      <c r="I36" s="18"/>
      <c r="J36" s="27"/>
      <c r="K36" s="17"/>
      <c r="L36" s="12"/>
    </row>
    <row r="37" spans="1:12" ht="12.75">
      <c r="A37" s="10"/>
      <c r="B37" s="8"/>
      <c r="C37" s="12"/>
      <c r="D37" s="3"/>
      <c r="E37" s="12"/>
      <c r="F37" s="3"/>
      <c r="G37" s="12"/>
      <c r="H37" s="27"/>
      <c r="I37" s="18"/>
      <c r="J37" s="27"/>
      <c r="K37" s="17"/>
      <c r="L37" s="12"/>
    </row>
    <row r="38" spans="1:12" ht="12.75">
      <c r="A38" s="10"/>
      <c r="B38" s="8"/>
      <c r="C38" s="12"/>
      <c r="D38" s="3"/>
      <c r="E38" s="12"/>
      <c r="F38" s="3"/>
      <c r="G38" s="12"/>
      <c r="H38" s="27"/>
      <c r="I38" s="12"/>
      <c r="J38" s="27"/>
      <c r="K38" s="17"/>
      <c r="L38" s="12"/>
    </row>
    <row r="39" spans="1:12" ht="12.75">
      <c r="A39" s="10"/>
      <c r="B39" s="8"/>
      <c r="C39" s="12"/>
      <c r="D39" s="3"/>
      <c r="E39" s="12"/>
      <c r="F39" s="3"/>
      <c r="G39" s="12"/>
      <c r="H39" s="3"/>
      <c r="I39" s="12"/>
      <c r="J39" s="3"/>
      <c r="K39" s="12"/>
      <c r="L39" s="12"/>
    </row>
    <row r="40" spans="1:12" ht="12.75">
      <c r="A40" s="10"/>
      <c r="B40" s="8"/>
      <c r="C40" s="12"/>
      <c r="D40" s="3"/>
      <c r="E40" s="12"/>
      <c r="F40" s="3"/>
      <c r="G40" s="12"/>
      <c r="H40" s="3"/>
      <c r="I40" s="12"/>
      <c r="J40" s="3"/>
      <c r="K40" s="12"/>
      <c r="L40" s="12"/>
    </row>
    <row r="41" spans="1:12" ht="12.75">
      <c r="A41" s="10"/>
      <c r="B41" s="8"/>
      <c r="C41" s="12"/>
      <c r="D41" s="3"/>
      <c r="E41" s="12"/>
      <c r="F41" s="3"/>
      <c r="G41" s="12"/>
      <c r="H41" s="3"/>
      <c r="I41" s="12"/>
      <c r="J41" s="3"/>
      <c r="K41" s="12"/>
      <c r="L41" s="12"/>
    </row>
    <row r="42" spans="1:12" ht="13.5" thickBot="1">
      <c r="A42" s="10"/>
      <c r="B42" s="8"/>
      <c r="C42" s="12"/>
      <c r="D42" s="3"/>
      <c r="E42" s="12"/>
      <c r="F42" s="3"/>
      <c r="G42" s="12"/>
      <c r="H42" s="3"/>
      <c r="I42" s="12"/>
      <c r="J42" s="3"/>
      <c r="K42" s="19"/>
      <c r="L42" s="19"/>
    </row>
    <row r="43" spans="1:12" ht="13.5" thickBot="1">
      <c r="A43" s="73"/>
      <c r="B43" s="74"/>
      <c r="C43" s="75" t="s">
        <v>8</v>
      </c>
      <c r="D43" s="76"/>
      <c r="E43" s="77"/>
      <c r="F43" s="78"/>
      <c r="G43" s="79"/>
      <c r="H43" s="80"/>
      <c r="I43" s="81">
        <f>+I13</f>
        <v>71300</v>
      </c>
      <c r="J43" s="80">
        <f>+J13</f>
        <v>71300</v>
      </c>
      <c r="K43" s="79"/>
      <c r="L43" s="79"/>
    </row>
    <row r="44" spans="1:2" ht="12.75">
      <c r="A44" s="4"/>
      <c r="B44" s="4"/>
    </row>
    <row r="45" spans="1:2" ht="12.75">
      <c r="A45" s="4"/>
      <c r="B45" s="4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0.99" right="0.3937007874015748" top="0.72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OCPIF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Lopez</dc:creator>
  <cp:keywords/>
  <dc:description/>
  <cp:lastModifiedBy>D24420177</cp:lastModifiedBy>
  <cp:lastPrinted>2004-11-04T20:38:23Z</cp:lastPrinted>
  <dcterms:created xsi:type="dcterms:W3CDTF">2000-10-04T15:18:38Z</dcterms:created>
  <dcterms:modified xsi:type="dcterms:W3CDTF">2004-12-15T13:15:00Z</dcterms:modified>
  <cp:category/>
  <cp:version/>
  <cp:contentType/>
  <cp:contentStatus/>
</cp:coreProperties>
</file>