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775" firstSheet="1" activeTab="1"/>
  </bookViews>
  <sheets>
    <sheet name="Formulario B" sheetId="1" state="hidden" r:id="rId1"/>
    <sheet name="Para WEB" sheetId="2" r:id="rId2"/>
  </sheets>
  <definedNames>
    <definedName name="_xlnm.Print_Area" localSheetId="0">'Formulario B'!$A$1:$G$101</definedName>
  </definedNames>
  <calcPr fullCalcOnLoad="1"/>
</workbook>
</file>

<file path=xl/sharedStrings.xml><?xml version="1.0" encoding="utf-8"?>
<sst xmlns="http://schemas.openxmlformats.org/spreadsheetml/2006/main" count="229" uniqueCount="110">
  <si>
    <t>DECLARACIÓN JURADA PATRIMONIAL</t>
  </si>
  <si>
    <t>Documento de Identidad L.E. – L.C. – D.N.I. Nº</t>
  </si>
  <si>
    <t xml:space="preserve">Revistiendo el cargo de </t>
  </si>
  <si>
    <t>de fecha</t>
  </si>
  <si>
    <t>BIENES INMUEBLES</t>
  </si>
  <si>
    <t>Casa Habitación</t>
  </si>
  <si>
    <t>DINERO EN EFECTIVO Y DEPÓSITOS BANCARIOS</t>
  </si>
  <si>
    <t>CREDITOS POR COBRAR</t>
  </si>
  <si>
    <t>Tipo de
Crédito</t>
  </si>
  <si>
    <t>CAPITAL INVERTIDO EN EXPLOTACIONES PERSONALES O SOCIETARIAS</t>
  </si>
  <si>
    <t>Valor estimado de su parte</t>
  </si>
  <si>
    <t>Descripción</t>
  </si>
  <si>
    <t>OTROS BIENES (Obras de Arte - Maquinarias - Bienes del Hogar - Otros)</t>
  </si>
  <si>
    <t>DEUDAS (Bancarias - Hipotecarias - Prendarias - Personales - Otras)</t>
  </si>
  <si>
    <t>Origen de los Ingresos</t>
  </si>
  <si>
    <t>Monto</t>
  </si>
  <si>
    <t>Valor Estimado Mercado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</si>
  <si>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</si>
  <si>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DERECHOS O DEUDAS LITIGIOSAS SUCEPTIBLES DE MODIFICAR EL PATRIMONIO (Propio, de Cónyuge, Sociedad Conyugal, Convivientes, sujetos a Patria Potestad, Tutela o Curatela)</t>
  </si>
  <si>
    <t>INFORMACIÓN ADICIONAL PARA UNA CORRECTA DETERMINACIÓN DEL PATRIMONIO (Propio, de Cónyuge, Sociedad Conyugal, Convivientes, sujetos a Patria Potestad, Tutela o Curatela)</t>
  </si>
  <si>
    <t>Apellido y Nombre</t>
  </si>
  <si>
    <t>Tipo de 
Empresa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</si>
  <si>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</si>
  <si>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moneda extranjera</t>
  </si>
  <si>
    <t>Dinero en efectivo y Depósitos Bancarios en pesos</t>
  </si>
  <si>
    <t>Dinero en efectivo y Depósitos Bancarios en moneda extranjera</t>
  </si>
  <si>
    <t>Valor Estimado de Mercado cuota parte</t>
  </si>
  <si>
    <t>Valor Estimado de Mercado</t>
  </si>
  <si>
    <t>INGRESOS MENSUALES PROPIOS DEL DECLARANTE (Laboral-Alquiler-Rentas-Otros)</t>
  </si>
  <si>
    <t>INGRESOS Mensuales de Cónyuge, Sociedad Conyugal, Convivientes, sujetos a Patria Potestad, Tutela o Curatela (Laboral - Alquileres - Rentas - Otros)</t>
  </si>
  <si>
    <t>Descripción de Bienes e Ingresos de Cónyuge, Sociedad Conyugal, Convivientes, sujetos Patria Potestad, Tutela o Curatela, no incluidos en detalle precedente</t>
  </si>
  <si>
    <t>ANEXO II - FORMULARIO B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</si>
  <si>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</si>
  <si>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Porcentaje de Dominio</t>
  </si>
  <si>
    <t xml:space="preserve"> Ciudad - Provincia</t>
  </si>
  <si>
    <t>Ciudad - Provincia</t>
  </si>
  <si>
    <t>Giordano, Osvaldo Eugenio</t>
  </si>
  <si>
    <t>Bienes del Hogar y uso personal</t>
  </si>
  <si>
    <t>Anticipos Impuesto Bienes Personales</t>
  </si>
  <si>
    <t>No posee.</t>
  </si>
  <si>
    <t>Córdoba Capital - Pcia. Córdoba</t>
  </si>
  <si>
    <t>Rodado</t>
  </si>
  <si>
    <t>Valor estimado de mercado</t>
  </si>
  <si>
    <t>El que suscribe:</t>
  </si>
  <si>
    <t>Domiciliado en</t>
  </si>
  <si>
    <t>Barrio</t>
  </si>
  <si>
    <t>Ciudad o Localidad</t>
  </si>
  <si>
    <t>Córdoba</t>
  </si>
  <si>
    <t>Estado Civil (nombre del cónyuge)</t>
  </si>
  <si>
    <t>a los fines de cumplimentar el art. 14 de la Constitución Provincial, y de conformidad a lo dispuesto por la Ley Nº 8198 y sus modificatorias Leyes Nros. 8568 y 8681 y Decretos Reglamentarios Nº 971/99 y 366/08, DECLARA A VIVA VOZ BAJO FE DE JURAMENTO, qu</t>
  </si>
  <si>
    <t xml:space="preserve">Dinero en efectivo </t>
  </si>
  <si>
    <t>Depósitos Bancarios</t>
  </si>
  <si>
    <t xml:space="preserve">INVERSIONES FINANCIERAS </t>
  </si>
  <si>
    <t>Deudor</t>
  </si>
  <si>
    <t>AFIP</t>
  </si>
  <si>
    <t>Nombre de 
la Empresa</t>
  </si>
  <si>
    <t>No Posee</t>
  </si>
  <si>
    <t>% de Dominio</t>
  </si>
  <si>
    <t>Valor Fiscal cuota parte</t>
  </si>
  <si>
    <t>Calle y Nº</t>
  </si>
  <si>
    <t>Barrio - Ciudad - Provincia</t>
  </si>
  <si>
    <t>Nº Matrícula o Dominio</t>
  </si>
  <si>
    <t>Ganancia en participacion Torres Giordano y Asoc</t>
  </si>
  <si>
    <t>Valor Estima-do Mercado</t>
  </si>
  <si>
    <t>Firma del declarante</t>
  </si>
  <si>
    <t>Aclaración de Firma</t>
  </si>
  <si>
    <t>Lote 10 Mza 31</t>
  </si>
  <si>
    <t xml:space="preserve">Country Jockey Club Córdoba </t>
  </si>
  <si>
    <t>Divorciado</t>
  </si>
  <si>
    <t xml:space="preserve">Av. Donato Álvarez 8338 </t>
  </si>
  <si>
    <t xml:space="preserve">Barrio Arguello </t>
  </si>
  <si>
    <t xml:space="preserve">Lote 10 Mza. 31 </t>
  </si>
  <si>
    <t>Banco de Córdoba - Caja de Ahorros</t>
  </si>
  <si>
    <t>Banco Francés - Caja de Ahorros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</si>
  <si>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</t>
  </si>
  <si>
    <t>Moneda Extranjera</t>
  </si>
  <si>
    <t>Retención y Percepción Impuesto a las Ganancias</t>
  </si>
  <si>
    <t>Impuesto sobre los créditos Bancarios</t>
  </si>
  <si>
    <t>Anticipos Impuesto a las Ganancias</t>
  </si>
  <si>
    <t>ANEXO I - FORMULARIO B</t>
  </si>
  <si>
    <t>Bonos</t>
  </si>
  <si>
    <t>Peugeot 408. MOD 2011</t>
  </si>
  <si>
    <t>Designado por Decreto Nº</t>
  </si>
  <si>
    <t>Ministro de Finanzas</t>
  </si>
  <si>
    <t>Retención Imp a las Gcias 4ª Cat</t>
  </si>
  <si>
    <t>Sueldo Neto como Ministro de Finanzas</t>
  </si>
  <si>
    <t>Banco Francés -  Cta. Cte.</t>
  </si>
  <si>
    <t xml:space="preserve">    En Dólares </t>
  </si>
  <si>
    <t xml:space="preserve">    En pesos </t>
  </si>
  <si>
    <t>Titulos BCRA</t>
  </si>
  <si>
    <t>Anticipo Imp. a las Gcias</t>
  </si>
  <si>
    <t>Monotributo - CFI - C. Arbitral (gastos de representación)</t>
  </si>
  <si>
    <t>Inversiones Financieras en pesos</t>
  </si>
  <si>
    <t>Torres Giordano y Asociados al 31/12/2017</t>
  </si>
  <si>
    <t>AY24 (Dólares)</t>
  </si>
  <si>
    <t>DICA (Dólares)</t>
  </si>
  <si>
    <t>Titulos Publicos</t>
  </si>
  <si>
    <t>LETE (Dólares)</t>
  </si>
  <si>
    <t xml:space="preserve"> LEBAC (Pesos) </t>
  </si>
  <si>
    <t xml:space="preserve"> BONAR 2020 AO20 (Pesos) </t>
  </si>
  <si>
    <t xml:space="preserve"> BONO CHUBUT 2021 PUM21 (Pesos) </t>
  </si>
  <si>
    <t>Acciones</t>
  </si>
  <si>
    <t>Cedears</t>
  </si>
  <si>
    <t>Bco. Macro</t>
  </si>
  <si>
    <t>Distribuidora Gas Cuyana</t>
  </si>
  <si>
    <t>Metrogas</t>
  </si>
  <si>
    <t>Consultatio</t>
  </si>
  <si>
    <t>Cablevision</t>
  </si>
  <si>
    <t>CÓRDOBA, 23 de FEBRERO de 2018</t>
  </si>
  <si>
    <t>CÓRDOBA, 23 de Febrero de 2018.-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</si>
</sst>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[$$-2C0A]\ #,##0.00"/>
    <numFmt numFmtId="181" formatCode="&quot;$&quot;\ #,##0.00"/>
    <numFmt numFmtId="182" formatCode="[$USS]\ #,##0.00"/>
    <numFmt numFmtId="183" formatCode="[$USD]\ #,##0.00"/>
    <numFmt numFmtId="184" formatCode="_ [$USD]\ * #,##0.00_ ;_ [$USD]\ * \-#,##0.00_ ;_ [$USD]\ * &quot;-&quot;??_ ;_ @_ "/>
    <numFmt numFmtId="185" formatCode="_ [$$-2C0A]\ * #,##0.00_ ;_ [$$-2C0A]\ * \-#,##0.00_ ;_ [$$-2C0A]\ * &quot;-&quot;??_ ;_ @_ 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justify" vertical="justify"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1" fontId="0" fillId="0" borderId="11" xfId="0" applyNumberFormat="1" applyBorder="1" applyAlignment="1">
      <alignment horizontal="center"/>
    </xf>
    <xf numFmtId="181" fontId="0" fillId="0" borderId="11" xfId="0" applyNumberFormat="1" applyBorder="1" applyAlignment="1">
      <alignment/>
    </xf>
    <xf numFmtId="9" fontId="0" fillId="0" borderId="14" xfId="0" applyNumberFormat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vertical="justify"/>
    </xf>
    <xf numFmtId="0" fontId="0" fillId="0" borderId="11" xfId="0" applyFont="1" applyBorder="1" applyAlignment="1">
      <alignment horizontal="justify" vertical="justify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25" fillId="0" borderId="11" xfId="0" applyFont="1" applyBorder="1" applyAlignment="1">
      <alignment/>
    </xf>
    <xf numFmtId="181" fontId="2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justify"/>
    </xf>
    <xf numFmtId="0" fontId="5" fillId="0" borderId="11" xfId="0" applyFont="1" applyBorder="1" applyAlignment="1">
      <alignment horizontal="left" vertical="justify"/>
    </xf>
    <xf numFmtId="0" fontId="0" fillId="0" borderId="16" xfId="0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11" xfId="0" applyFont="1" applyFill="1" applyBorder="1" applyAlignment="1">
      <alignment/>
    </xf>
    <xf numFmtId="184" fontId="25" fillId="0" borderId="16" xfId="0" applyNumberFormat="1" applyFont="1" applyFill="1" applyBorder="1" applyAlignment="1">
      <alignment horizontal="right"/>
    </xf>
    <xf numFmtId="44" fontId="0" fillId="0" borderId="16" xfId="51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184" fontId="0" fillId="0" borderId="11" xfId="51" applyNumberFormat="1" applyFont="1" applyBorder="1" applyAlignment="1">
      <alignment/>
    </xf>
    <xf numFmtId="184" fontId="0" fillId="0" borderId="11" xfId="0" applyNumberFormat="1" applyBorder="1" applyAlignment="1">
      <alignment/>
    </xf>
    <xf numFmtId="184" fontId="5" fillId="0" borderId="12" xfId="0" applyNumberFormat="1" applyFont="1" applyBorder="1" applyAlignment="1">
      <alignment vertical="center"/>
    </xf>
    <xf numFmtId="185" fontId="0" fillId="0" borderId="11" xfId="51" applyNumberFormat="1" applyFont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81" fontId="0" fillId="0" borderId="16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3" fontId="0" fillId="0" borderId="16" xfId="0" applyNumberFormat="1" applyFill="1" applyBorder="1" applyAlignment="1">
      <alignment horizontal="center"/>
    </xf>
    <xf numFmtId="183" fontId="0" fillId="0" borderId="14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3" fillId="0" borderId="11" xfId="0" applyFont="1" applyBorder="1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justify" vertical="justify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183" fontId="0" fillId="0" borderId="16" xfId="0" applyNumberFormat="1" applyFill="1" applyBorder="1" applyAlignment="1">
      <alignment horizontal="center" wrapText="1"/>
    </xf>
    <xf numFmtId="183" fontId="0" fillId="0" borderId="14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justify"/>
    </xf>
    <xf numFmtId="0" fontId="5" fillId="0" borderId="11" xfId="0" applyFont="1" applyBorder="1" applyAlignment="1">
      <alignment horizontal="left" vertical="justify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justify" vertical="justify" wrapText="1"/>
    </xf>
    <xf numFmtId="0" fontId="3" fillId="0" borderId="11" xfId="0" applyFont="1" applyBorder="1" applyAlignment="1">
      <alignment horizontal="justify" vertical="justify"/>
    </xf>
    <xf numFmtId="0" fontId="0" fillId="0" borderId="11" xfId="0" applyBorder="1" applyAlignment="1">
      <alignment horizontal="center" vertical="justify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83" fontId="5" fillId="0" borderId="12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81" fontId="25" fillId="0" borderId="12" xfId="0" applyNumberFormat="1" applyFont="1" applyBorder="1" applyAlignment="1">
      <alignment horizontal="center" vertical="center"/>
    </xf>
    <xf numFmtId="181" fontId="25" fillId="0" borderId="13" xfId="0" applyNumberFormat="1" applyFont="1" applyBorder="1" applyAlignment="1">
      <alignment horizontal="center" vertical="center"/>
    </xf>
    <xf numFmtId="183" fontId="25" fillId="0" borderId="12" xfId="0" applyNumberFormat="1" applyFont="1" applyBorder="1" applyAlignment="1">
      <alignment horizontal="center" vertical="center"/>
    </xf>
    <xf numFmtId="183" fontId="25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181" fontId="0" fillId="0" borderId="12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" fillId="0" borderId="16" xfId="0" applyFont="1" applyBorder="1" applyAlignment="1">
      <alignment horizontal="justify" vertical="justify"/>
    </xf>
    <xf numFmtId="0" fontId="3" fillId="0" borderId="17" xfId="0" applyFont="1" applyBorder="1" applyAlignment="1">
      <alignment horizontal="justify" vertical="justify"/>
    </xf>
    <xf numFmtId="0" fontId="3" fillId="0" borderId="14" xfId="0" applyFont="1" applyBorder="1" applyAlignment="1">
      <alignment horizontal="justify" vertical="justify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4" fontId="0" fillId="0" borderId="16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6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14" xfId="0" applyFont="1" applyBorder="1" applyAlignment="1">
      <alignment horizontal="justify" vertical="justify" wrapText="1"/>
    </xf>
    <xf numFmtId="0" fontId="0" fillId="0" borderId="11" xfId="0" applyFont="1" applyBorder="1" applyAlignment="1">
      <alignment horizontal="left"/>
    </xf>
    <xf numFmtId="0" fontId="0" fillId="0" borderId="16" xfId="0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184" fontId="0" fillId="0" borderId="16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84" fontId="0" fillId="0" borderId="16" xfId="51" applyNumberFormat="1" applyFont="1" applyFill="1" applyBorder="1" applyAlignment="1">
      <alignment wrapText="1"/>
    </xf>
    <xf numFmtId="184" fontId="0" fillId="0" borderId="14" xfId="51" applyNumberFormat="1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zoomScalePageLayoutView="0" workbookViewId="0" topLeftCell="A16">
      <selection activeCell="K1" sqref="K1"/>
    </sheetView>
  </sheetViews>
  <sheetFormatPr defaultColWidth="11.421875" defaultRowHeight="12.75"/>
  <cols>
    <col min="1" max="1" width="10.00390625" style="2" customWidth="1"/>
    <col min="2" max="2" width="11.421875" style="2" customWidth="1"/>
    <col min="3" max="3" width="15.00390625" style="2" customWidth="1"/>
    <col min="4" max="5" width="11.421875" style="2" customWidth="1"/>
    <col min="6" max="6" width="12.57421875" style="2" customWidth="1"/>
    <col min="7" max="7" width="14.140625" style="2" customWidth="1"/>
    <col min="8" max="10" width="11.421875" style="2" customWidth="1"/>
    <col min="11" max="11" width="17.421875" style="2" hidden="1" customWidth="1"/>
    <col min="12" max="16384" width="11.421875" style="2" customWidth="1"/>
  </cols>
  <sheetData>
    <row r="1" spans="1:7" s="1" customFormat="1" ht="15.75">
      <c r="A1" s="49" t="s">
        <v>79</v>
      </c>
      <c r="B1" s="49"/>
      <c r="C1" s="49"/>
      <c r="D1" s="49"/>
      <c r="E1" s="49"/>
      <c r="F1" s="49"/>
      <c r="G1" s="49"/>
    </row>
    <row r="2" spans="1:7" ht="18.75" customHeight="1">
      <c r="A2" s="50" t="s">
        <v>0</v>
      </c>
      <c r="B2" s="50"/>
      <c r="C2" s="50"/>
      <c r="D2" s="50"/>
      <c r="E2" s="50"/>
      <c r="F2" s="50"/>
      <c r="G2" s="50"/>
    </row>
    <row r="3" spans="1:7" ht="18.75" customHeight="1">
      <c r="A3" s="2" t="s">
        <v>43</v>
      </c>
      <c r="C3" s="42" t="s">
        <v>36</v>
      </c>
      <c r="D3" s="42"/>
      <c r="E3" s="42"/>
      <c r="F3" s="42"/>
      <c r="G3" s="42"/>
    </row>
    <row r="4" spans="1:7" ht="18.75" customHeight="1">
      <c r="A4" s="2" t="s">
        <v>1</v>
      </c>
      <c r="E4" s="51">
        <v>14365781</v>
      </c>
      <c r="F4" s="51"/>
      <c r="G4" s="51"/>
    </row>
    <row r="5" spans="1:7" ht="18.75" customHeight="1">
      <c r="A5" s="2" t="s">
        <v>44</v>
      </c>
      <c r="C5" s="42" t="s">
        <v>66</v>
      </c>
      <c r="D5" s="42"/>
      <c r="E5" s="42"/>
      <c r="F5" s="42"/>
      <c r="G5" s="42"/>
    </row>
    <row r="6" spans="1:7" ht="18.75" customHeight="1">
      <c r="A6" s="2" t="s">
        <v>45</v>
      </c>
      <c r="B6" s="42" t="s">
        <v>67</v>
      </c>
      <c r="C6" s="42"/>
      <c r="D6" s="2" t="s">
        <v>46</v>
      </c>
      <c r="F6" s="42" t="s">
        <v>47</v>
      </c>
      <c r="G6" s="42"/>
    </row>
    <row r="7" spans="1:7" ht="18.75" customHeight="1">
      <c r="A7" s="2" t="s">
        <v>48</v>
      </c>
      <c r="D7" s="42" t="s">
        <v>68</v>
      </c>
      <c r="E7" s="42"/>
      <c r="F7" s="42"/>
      <c r="G7" s="42"/>
    </row>
    <row r="8" spans="1:7" ht="18.75" customHeight="1">
      <c r="A8" s="2" t="s">
        <v>2</v>
      </c>
      <c r="C8" s="42" t="s">
        <v>83</v>
      </c>
      <c r="D8" s="42"/>
      <c r="E8" s="42"/>
      <c r="F8" s="42"/>
      <c r="G8" s="42"/>
    </row>
    <row r="9" spans="1:7" ht="18.75" customHeight="1">
      <c r="A9" s="2" t="s">
        <v>82</v>
      </c>
      <c r="D9" s="2">
        <v>1794</v>
      </c>
      <c r="E9" s="2" t="s">
        <v>3</v>
      </c>
      <c r="F9" s="53">
        <v>42348</v>
      </c>
      <c r="G9" s="42"/>
    </row>
    <row r="10" spans="1:7" ht="52.5" customHeight="1">
      <c r="A10" s="54" t="s">
        <v>49</v>
      </c>
      <c r="B10" s="54"/>
      <c r="C10" s="54"/>
      <c r="D10" s="54"/>
      <c r="E10" s="54"/>
      <c r="F10" s="54"/>
      <c r="G10" s="54"/>
    </row>
    <row r="11" spans="1:7" ht="25.5" customHeight="1">
      <c r="A11" s="55" t="s">
        <v>32</v>
      </c>
      <c r="B11" s="56"/>
      <c r="C11" s="56"/>
      <c r="D11" s="56"/>
      <c r="E11" s="56"/>
      <c r="F11" s="56"/>
      <c r="G11" s="56"/>
    </row>
    <row r="12" spans="1:7" ht="12.75">
      <c r="A12" s="52" t="s">
        <v>6</v>
      </c>
      <c r="B12" s="52"/>
      <c r="C12" s="52"/>
      <c r="D12" s="52"/>
      <c r="E12" s="52"/>
      <c r="F12" s="52"/>
      <c r="G12" s="52"/>
    </row>
    <row r="13" spans="1:7" ht="13.5" customHeight="1">
      <c r="A13" s="48" t="s">
        <v>50</v>
      </c>
      <c r="B13" s="48"/>
      <c r="C13" s="48"/>
      <c r="D13" s="48"/>
      <c r="E13" s="48"/>
      <c r="F13" s="44">
        <v>7436.95</v>
      </c>
      <c r="G13" s="45"/>
    </row>
    <row r="14" spans="1:11" ht="13.5" customHeight="1">
      <c r="A14" s="57" t="s">
        <v>75</v>
      </c>
      <c r="B14" s="58"/>
      <c r="C14" s="58"/>
      <c r="D14" s="58"/>
      <c r="E14" s="59"/>
      <c r="F14" s="60">
        <v>16000</v>
      </c>
      <c r="G14" s="61"/>
      <c r="K14" s="11">
        <f>F13+F16+F17+F19</f>
        <v>72826.62999999999</v>
      </c>
    </row>
    <row r="15" spans="1:7" ht="13.5" customHeight="1">
      <c r="A15" s="48" t="s">
        <v>51</v>
      </c>
      <c r="B15" s="48"/>
      <c r="C15" s="48"/>
      <c r="D15" s="48"/>
      <c r="E15" s="48"/>
      <c r="F15" s="48"/>
      <c r="G15" s="48"/>
    </row>
    <row r="16" spans="1:11" ht="18" customHeight="1">
      <c r="A16" s="30" t="s">
        <v>88</v>
      </c>
      <c r="B16" s="18"/>
      <c r="C16" s="43" t="s">
        <v>73</v>
      </c>
      <c r="D16" s="43"/>
      <c r="E16" s="43"/>
      <c r="F16" s="44">
        <v>36066.13</v>
      </c>
      <c r="G16" s="45"/>
      <c r="K16" s="11"/>
    </row>
    <row r="17" spans="1:11" ht="18" customHeight="1">
      <c r="A17" s="30" t="s">
        <v>88</v>
      </c>
      <c r="B17" s="18"/>
      <c r="C17" s="40" t="s">
        <v>86</v>
      </c>
      <c r="D17" s="43"/>
      <c r="E17" s="43"/>
      <c r="F17" s="44">
        <v>285.5</v>
      </c>
      <c r="G17" s="45"/>
      <c r="K17" s="34">
        <f>F13+F18</f>
        <v>9956.58</v>
      </c>
    </row>
    <row r="18" spans="1:7" ht="18" customHeight="1">
      <c r="A18" s="30" t="s">
        <v>87</v>
      </c>
      <c r="B18" s="18"/>
      <c r="C18" s="43" t="s">
        <v>73</v>
      </c>
      <c r="D18" s="43"/>
      <c r="E18" s="43"/>
      <c r="F18" s="46">
        <v>2519.63</v>
      </c>
      <c r="G18" s="47"/>
    </row>
    <row r="19" spans="1:7" ht="18" customHeight="1">
      <c r="A19" s="30" t="s">
        <v>88</v>
      </c>
      <c r="B19" s="18"/>
      <c r="C19" s="43" t="s">
        <v>72</v>
      </c>
      <c r="D19" s="43"/>
      <c r="E19" s="43"/>
      <c r="F19" s="44">
        <v>29038.05</v>
      </c>
      <c r="G19" s="45"/>
    </row>
    <row r="20" spans="1:7" ht="9" customHeight="1">
      <c r="A20" s="41"/>
      <c r="B20" s="41"/>
      <c r="C20" s="41"/>
      <c r="D20" s="41"/>
      <c r="E20" s="41"/>
      <c r="F20" s="41"/>
      <c r="G20" s="41"/>
    </row>
    <row r="21" spans="1:7" ht="12.75">
      <c r="A21" s="19" t="s">
        <v>52</v>
      </c>
      <c r="B21" s="20"/>
      <c r="C21" s="20"/>
      <c r="D21" s="41"/>
      <c r="E21" s="41"/>
      <c r="F21" s="41"/>
      <c r="G21" s="20"/>
    </row>
    <row r="22" spans="1:11" ht="20.25" customHeight="1">
      <c r="A22" s="48" t="s">
        <v>80</v>
      </c>
      <c r="B22" s="48"/>
      <c r="C22" s="21"/>
      <c r="D22" s="41" t="s">
        <v>94</v>
      </c>
      <c r="E22" s="41"/>
      <c r="F22" s="41"/>
      <c r="G22" s="31">
        <v>78526</v>
      </c>
      <c r="K22" s="35">
        <f>G22+G23+G24</f>
        <v>110868</v>
      </c>
    </row>
    <row r="23" spans="1:11" ht="20.25" customHeight="1">
      <c r="A23" s="48" t="s">
        <v>80</v>
      </c>
      <c r="B23" s="48"/>
      <c r="C23" s="21"/>
      <c r="D23" s="41" t="s">
        <v>95</v>
      </c>
      <c r="E23" s="41"/>
      <c r="F23" s="41"/>
      <c r="G23" s="31">
        <v>16599</v>
      </c>
      <c r="K23" s="35"/>
    </row>
    <row r="24" spans="1:11" ht="20.25" customHeight="1">
      <c r="A24" s="48" t="s">
        <v>96</v>
      </c>
      <c r="B24" s="48"/>
      <c r="C24" s="21"/>
      <c r="D24" s="41" t="s">
        <v>97</v>
      </c>
      <c r="E24" s="41"/>
      <c r="F24" s="41"/>
      <c r="G24" s="31">
        <v>15743</v>
      </c>
      <c r="K24" s="37">
        <f>G25+G26+G27+G28+G29+G30+G31+G32+G33</f>
        <v>3142211.21</v>
      </c>
    </row>
    <row r="25" spans="1:11" ht="20.25" customHeight="1">
      <c r="A25" s="38" t="s">
        <v>96</v>
      </c>
      <c r="B25" s="39"/>
      <c r="C25" s="21"/>
      <c r="D25" s="40" t="s">
        <v>99</v>
      </c>
      <c r="E25" s="41"/>
      <c r="F25" s="41"/>
      <c r="G25" s="32">
        <v>175980</v>
      </c>
      <c r="K25" s="35"/>
    </row>
    <row r="26" spans="1:11" ht="20.25" customHeight="1">
      <c r="A26" s="38" t="s">
        <v>96</v>
      </c>
      <c r="B26" s="39"/>
      <c r="C26" s="21"/>
      <c r="D26" s="40" t="s">
        <v>100</v>
      </c>
      <c r="E26" s="41"/>
      <c r="F26" s="41"/>
      <c r="G26" s="32">
        <v>88800</v>
      </c>
      <c r="K26" s="35"/>
    </row>
    <row r="27" spans="1:11" ht="20.25" customHeight="1">
      <c r="A27" s="38" t="s">
        <v>101</v>
      </c>
      <c r="B27" s="39"/>
      <c r="C27" s="21"/>
      <c r="D27" s="40" t="s">
        <v>102</v>
      </c>
      <c r="E27" s="41"/>
      <c r="F27" s="41"/>
      <c r="G27" s="32">
        <v>31608.6</v>
      </c>
      <c r="K27" s="35"/>
    </row>
    <row r="28" spans="1:11" ht="20.25" customHeight="1">
      <c r="A28" s="38" t="s">
        <v>101</v>
      </c>
      <c r="B28" s="39"/>
      <c r="C28" s="21"/>
      <c r="D28" s="40" t="s">
        <v>103</v>
      </c>
      <c r="E28" s="41"/>
      <c r="F28" s="41"/>
      <c r="G28" s="32">
        <v>257796</v>
      </c>
      <c r="K28" s="35"/>
    </row>
    <row r="29" spans="1:11" ht="20.25" customHeight="1">
      <c r="A29" s="38" t="s">
        <v>101</v>
      </c>
      <c r="B29" s="39"/>
      <c r="C29" s="21"/>
      <c r="D29" s="40" t="s">
        <v>104</v>
      </c>
      <c r="E29" s="41"/>
      <c r="F29" s="41"/>
      <c r="G29" s="32">
        <v>116610</v>
      </c>
      <c r="K29" s="35"/>
    </row>
    <row r="30" spans="1:11" ht="20.25" customHeight="1">
      <c r="A30" s="38" t="s">
        <v>101</v>
      </c>
      <c r="B30" s="39"/>
      <c r="C30" s="21"/>
      <c r="D30" s="40" t="s">
        <v>105</v>
      </c>
      <c r="E30" s="41"/>
      <c r="F30" s="41"/>
      <c r="G30" s="32">
        <v>238500</v>
      </c>
      <c r="K30" s="35"/>
    </row>
    <row r="31" spans="1:7" ht="20.25" customHeight="1">
      <c r="A31" s="38" t="s">
        <v>101</v>
      </c>
      <c r="B31" s="39"/>
      <c r="C31" s="21"/>
      <c r="D31" s="40" t="s">
        <v>106</v>
      </c>
      <c r="E31" s="41"/>
      <c r="F31" s="41"/>
      <c r="G31" s="32">
        <v>106449.2</v>
      </c>
    </row>
    <row r="32" spans="1:7" ht="20.25" customHeight="1">
      <c r="A32" s="38" t="s">
        <v>101</v>
      </c>
      <c r="B32" s="39"/>
      <c r="C32" s="21"/>
      <c r="D32" s="40" t="s">
        <v>107</v>
      </c>
      <c r="E32" s="41"/>
      <c r="F32" s="41"/>
      <c r="G32" s="32">
        <v>208184</v>
      </c>
    </row>
    <row r="33" spans="1:7" ht="20.25" customHeight="1">
      <c r="A33" s="104" t="s">
        <v>89</v>
      </c>
      <c r="B33" s="48"/>
      <c r="C33" s="21"/>
      <c r="D33" s="40" t="s">
        <v>98</v>
      </c>
      <c r="E33" s="41"/>
      <c r="F33" s="41"/>
      <c r="G33" s="32">
        <v>1918283.41</v>
      </c>
    </row>
    <row r="34" spans="1:7" ht="11.25" customHeight="1">
      <c r="A34" s="42"/>
      <c r="B34" s="42"/>
      <c r="C34" s="42"/>
      <c r="D34" s="42"/>
      <c r="E34" s="42"/>
      <c r="F34" s="42"/>
      <c r="G34" s="42"/>
    </row>
    <row r="35" spans="1:7" ht="12.75">
      <c r="A35" s="52" t="s">
        <v>7</v>
      </c>
      <c r="B35" s="52"/>
      <c r="C35" s="52"/>
      <c r="D35" s="52"/>
      <c r="E35" s="52"/>
      <c r="F35" s="52"/>
      <c r="G35" s="52"/>
    </row>
    <row r="36" spans="1:7" ht="24" customHeight="1">
      <c r="A36" s="4" t="s">
        <v>8</v>
      </c>
      <c r="B36" s="62" t="s">
        <v>76</v>
      </c>
      <c r="C36" s="62"/>
      <c r="D36" s="2" t="s">
        <v>53</v>
      </c>
      <c r="E36" s="42" t="s">
        <v>54</v>
      </c>
      <c r="F36" s="42"/>
      <c r="G36" s="11">
        <v>383325.12</v>
      </c>
    </row>
    <row r="37" spans="1:7" ht="24" customHeight="1">
      <c r="A37" s="4" t="s">
        <v>8</v>
      </c>
      <c r="B37" s="62" t="s">
        <v>77</v>
      </c>
      <c r="C37" s="62"/>
      <c r="D37" s="2" t="s">
        <v>53</v>
      </c>
      <c r="E37" s="42" t="s">
        <v>54</v>
      </c>
      <c r="F37" s="42"/>
      <c r="G37" s="11">
        <v>19841.9</v>
      </c>
    </row>
    <row r="38" spans="1:7" ht="24" customHeight="1">
      <c r="A38" s="4" t="s">
        <v>8</v>
      </c>
      <c r="B38" s="62" t="s">
        <v>84</v>
      </c>
      <c r="C38" s="62"/>
      <c r="D38" s="2" t="s">
        <v>53</v>
      </c>
      <c r="E38" s="42" t="s">
        <v>54</v>
      </c>
      <c r="F38" s="42"/>
      <c r="G38" s="11">
        <v>286984.09</v>
      </c>
    </row>
    <row r="39" spans="1:7" ht="24" customHeight="1">
      <c r="A39" s="4" t="s">
        <v>8</v>
      </c>
      <c r="B39" s="62" t="s">
        <v>38</v>
      </c>
      <c r="C39" s="62"/>
      <c r="D39" s="2" t="s">
        <v>53</v>
      </c>
      <c r="E39" s="42" t="s">
        <v>54</v>
      </c>
      <c r="F39" s="42"/>
      <c r="G39" s="11">
        <v>10755.76</v>
      </c>
    </row>
    <row r="40" spans="1:7" ht="24" customHeight="1">
      <c r="A40" s="4" t="s">
        <v>8</v>
      </c>
      <c r="B40" s="67" t="s">
        <v>90</v>
      </c>
      <c r="C40" s="62"/>
      <c r="D40" s="2" t="s">
        <v>53</v>
      </c>
      <c r="E40" s="68" t="s">
        <v>54</v>
      </c>
      <c r="F40" s="69"/>
      <c r="G40" s="11">
        <v>9875</v>
      </c>
    </row>
    <row r="41" spans="1:7" ht="17.25" customHeight="1">
      <c r="A41" s="52" t="s">
        <v>9</v>
      </c>
      <c r="B41" s="52"/>
      <c r="C41" s="52"/>
      <c r="D41" s="52"/>
      <c r="E41" s="52"/>
      <c r="F41" s="52"/>
      <c r="G41" s="52"/>
    </row>
    <row r="42" spans="1:7" ht="38.25">
      <c r="A42" s="4" t="s">
        <v>55</v>
      </c>
      <c r="B42" s="100" t="s">
        <v>93</v>
      </c>
      <c r="C42" s="65"/>
      <c r="D42" s="66"/>
      <c r="E42" s="13" t="s">
        <v>10</v>
      </c>
      <c r="F42" s="13"/>
      <c r="G42" s="23">
        <v>2245671.75</v>
      </c>
    </row>
    <row r="43" spans="1:7" ht="25.5">
      <c r="A43" s="78" t="s">
        <v>17</v>
      </c>
      <c r="B43" s="78"/>
      <c r="C43" s="78"/>
      <c r="D43" s="78"/>
      <c r="E43" s="78"/>
      <c r="F43" s="78"/>
      <c r="G43" s="3" t="s">
        <v>16</v>
      </c>
    </row>
    <row r="44" spans="1:8" s="8" customFormat="1" ht="12.75">
      <c r="A44" s="4" t="s">
        <v>41</v>
      </c>
      <c r="B44" s="64" t="s">
        <v>81</v>
      </c>
      <c r="C44" s="65"/>
      <c r="D44" s="66"/>
      <c r="E44" s="70" t="s">
        <v>42</v>
      </c>
      <c r="F44" s="71"/>
      <c r="G44" s="11">
        <v>240000</v>
      </c>
      <c r="H44" s="15"/>
    </row>
    <row r="45" spans="1:7" ht="12.75">
      <c r="A45" s="68"/>
      <c r="B45" s="103"/>
      <c r="C45" s="103"/>
      <c r="D45" s="103"/>
      <c r="E45" s="103"/>
      <c r="F45" s="103"/>
      <c r="G45" s="69"/>
    </row>
    <row r="46" spans="1:6" ht="12.75">
      <c r="A46" s="5" t="s">
        <v>4</v>
      </c>
      <c r="C46" s="42"/>
      <c r="D46" s="42"/>
      <c r="E46" s="42"/>
      <c r="F46" s="42"/>
    </row>
    <row r="47" spans="1:7" ht="16.5" customHeight="1">
      <c r="A47" s="2" t="s">
        <v>5</v>
      </c>
      <c r="C47" s="72" t="s">
        <v>57</v>
      </c>
      <c r="D47" s="72"/>
      <c r="E47" s="2">
        <v>100</v>
      </c>
      <c r="F47" s="73" t="s">
        <v>58</v>
      </c>
      <c r="G47" s="74" t="s">
        <v>26</v>
      </c>
    </row>
    <row r="48" spans="1:7" ht="16.5" customHeight="1">
      <c r="A48" s="2" t="s">
        <v>59</v>
      </c>
      <c r="B48" s="42" t="s">
        <v>69</v>
      </c>
      <c r="C48" s="42"/>
      <c r="D48" s="42"/>
      <c r="E48" s="42"/>
      <c r="F48" s="73"/>
      <c r="G48" s="74"/>
    </row>
    <row r="49" spans="1:7" ht="16.5" customHeight="1">
      <c r="A49" s="2" t="s">
        <v>60</v>
      </c>
      <c r="C49" s="42" t="s">
        <v>70</v>
      </c>
      <c r="D49" s="42"/>
      <c r="E49" s="42"/>
      <c r="F49" s="101">
        <v>615024</v>
      </c>
      <c r="G49" s="98">
        <v>40000</v>
      </c>
    </row>
    <row r="50" spans="1:7" ht="16.5" customHeight="1">
      <c r="A50" s="2" t="s">
        <v>61</v>
      </c>
      <c r="C50" s="95">
        <v>110122242498</v>
      </c>
      <c r="D50" s="95"/>
      <c r="E50" s="95"/>
      <c r="F50" s="102"/>
      <c r="G50" s="99"/>
    </row>
    <row r="51" spans="3:7" ht="12.75" customHeight="1">
      <c r="C51" s="25"/>
      <c r="D51" s="25"/>
      <c r="F51" s="26"/>
      <c r="G51" s="27"/>
    </row>
    <row r="52" spans="1:7" ht="16.5" customHeight="1">
      <c r="A52" s="2" t="s">
        <v>5</v>
      </c>
      <c r="C52" s="72" t="s">
        <v>57</v>
      </c>
      <c r="D52" s="72"/>
      <c r="E52" s="2">
        <v>100</v>
      </c>
      <c r="F52" s="73" t="s">
        <v>58</v>
      </c>
      <c r="G52" s="74" t="s">
        <v>26</v>
      </c>
    </row>
    <row r="53" spans="1:7" ht="16.5" customHeight="1">
      <c r="A53" s="2" t="s">
        <v>59</v>
      </c>
      <c r="B53" s="42" t="s">
        <v>71</v>
      </c>
      <c r="C53" s="42"/>
      <c r="D53" s="42"/>
      <c r="E53" s="42"/>
      <c r="F53" s="73"/>
      <c r="G53" s="74"/>
    </row>
    <row r="54" spans="1:7" ht="16.5" customHeight="1">
      <c r="A54" s="2" t="s">
        <v>60</v>
      </c>
      <c r="C54" s="42" t="s">
        <v>67</v>
      </c>
      <c r="D54" s="42"/>
      <c r="E54" s="42"/>
      <c r="F54" s="96">
        <v>3845251</v>
      </c>
      <c r="G54" s="93">
        <v>380000</v>
      </c>
    </row>
    <row r="55" spans="1:7" ht="16.5" customHeight="1">
      <c r="A55" s="2" t="s">
        <v>61</v>
      </c>
      <c r="C55" s="95">
        <v>110123840259</v>
      </c>
      <c r="D55" s="95"/>
      <c r="E55" s="95"/>
      <c r="F55" s="97"/>
      <c r="G55" s="94"/>
    </row>
    <row r="56" spans="1:7" ht="12.75">
      <c r="A56" s="42"/>
      <c r="B56" s="42"/>
      <c r="C56" s="42"/>
      <c r="D56" s="42"/>
      <c r="E56" s="42"/>
      <c r="F56" s="42"/>
      <c r="G56" s="42"/>
    </row>
    <row r="57" spans="1:7" ht="21.75" customHeight="1">
      <c r="A57" s="63" t="s">
        <v>12</v>
      </c>
      <c r="B57" s="63"/>
      <c r="C57" s="63"/>
      <c r="D57" s="63"/>
      <c r="E57" s="63"/>
      <c r="F57" s="63"/>
      <c r="G57" s="16" t="s">
        <v>27</v>
      </c>
    </row>
    <row r="58" spans="1:7" ht="12.75">
      <c r="A58" s="2" t="s">
        <v>11</v>
      </c>
      <c r="B58" s="42" t="s">
        <v>37</v>
      </c>
      <c r="C58" s="42"/>
      <c r="D58" s="42"/>
      <c r="E58" s="42"/>
      <c r="F58" s="42"/>
      <c r="G58" s="14">
        <v>194201</v>
      </c>
    </row>
    <row r="59" spans="1:7" ht="12.75">
      <c r="A59" s="42"/>
      <c r="B59" s="42"/>
      <c r="C59" s="42"/>
      <c r="D59" s="42"/>
      <c r="E59" s="42"/>
      <c r="F59" s="42"/>
      <c r="G59" s="42"/>
    </row>
    <row r="60" spans="1:7" ht="12.75">
      <c r="A60" s="52" t="s">
        <v>13</v>
      </c>
      <c r="B60" s="52"/>
      <c r="C60" s="52"/>
      <c r="D60" s="52"/>
      <c r="E60" s="52"/>
      <c r="F60" s="52"/>
      <c r="G60" s="52"/>
    </row>
    <row r="61" spans="1:8" s="8" customFormat="1" ht="12.75">
      <c r="A61" s="75" t="s">
        <v>56</v>
      </c>
      <c r="B61" s="76"/>
      <c r="C61" s="76"/>
      <c r="D61" s="76"/>
      <c r="E61" s="76"/>
      <c r="F61" s="76"/>
      <c r="G61" s="77"/>
      <c r="H61" s="15"/>
    </row>
    <row r="62" spans="1:7" ht="12.75">
      <c r="A62" s="52" t="s">
        <v>28</v>
      </c>
      <c r="B62" s="52"/>
      <c r="C62" s="52"/>
      <c r="D62" s="52"/>
      <c r="E62" s="52"/>
      <c r="F62" s="52"/>
      <c r="G62" s="52"/>
    </row>
    <row r="63" spans="1:7" ht="12.75">
      <c r="A63" s="72" t="s">
        <v>14</v>
      </c>
      <c r="B63" s="72"/>
      <c r="C63" s="42" t="s">
        <v>85</v>
      </c>
      <c r="D63" s="42"/>
      <c r="E63" s="42"/>
      <c r="F63" s="42"/>
      <c r="G63" s="10">
        <v>93483</v>
      </c>
    </row>
    <row r="64" spans="1:7" ht="12.75">
      <c r="A64" s="72" t="s">
        <v>14</v>
      </c>
      <c r="B64" s="72"/>
      <c r="C64" s="42" t="s">
        <v>62</v>
      </c>
      <c r="D64" s="42"/>
      <c r="E64" s="42"/>
      <c r="F64" s="42"/>
      <c r="G64" s="10">
        <v>103155.71</v>
      </c>
    </row>
    <row r="65" spans="1:7" ht="12.75">
      <c r="A65" s="72" t="s">
        <v>14</v>
      </c>
      <c r="B65" s="72"/>
      <c r="C65" s="79" t="s">
        <v>91</v>
      </c>
      <c r="D65" s="80"/>
      <c r="E65" s="80"/>
      <c r="F65" s="80"/>
      <c r="G65" s="10">
        <v>51944</v>
      </c>
    </row>
    <row r="66" spans="1:7" ht="12.75">
      <c r="A66" s="42"/>
      <c r="B66" s="42"/>
      <c r="C66" s="42"/>
      <c r="D66" s="42"/>
      <c r="E66" s="42"/>
      <c r="F66" s="42"/>
      <c r="G66" s="42"/>
    </row>
    <row r="67" spans="1:7" ht="45" customHeight="1">
      <c r="A67" s="81" t="s">
        <v>30</v>
      </c>
      <c r="B67" s="81"/>
      <c r="C67" s="81"/>
      <c r="D67" s="81"/>
      <c r="E67" s="81"/>
      <c r="F67" s="81"/>
      <c r="G67" s="81"/>
    </row>
    <row r="68" spans="1:7" ht="12.75">
      <c r="A68" s="52" t="s">
        <v>6</v>
      </c>
      <c r="B68" s="52"/>
      <c r="C68" s="52"/>
      <c r="D68" s="52"/>
      <c r="E68" s="52"/>
      <c r="F68" s="52"/>
      <c r="G68" s="52"/>
    </row>
    <row r="69" spans="1:8" s="8" customFormat="1" ht="12.75">
      <c r="A69" s="75" t="s">
        <v>56</v>
      </c>
      <c r="B69" s="76"/>
      <c r="C69" s="76"/>
      <c r="D69" s="76"/>
      <c r="E69" s="76"/>
      <c r="F69" s="76"/>
      <c r="G69" s="77"/>
      <c r="H69" s="15"/>
    </row>
    <row r="70" spans="1:7" ht="8.25" customHeight="1">
      <c r="A70" s="42"/>
      <c r="B70" s="42"/>
      <c r="C70" s="42"/>
      <c r="D70" s="42"/>
      <c r="E70" s="42"/>
      <c r="F70" s="42"/>
      <c r="G70" s="42"/>
    </row>
    <row r="71" spans="1:6" ht="12.75">
      <c r="A71" s="5" t="s">
        <v>52</v>
      </c>
      <c r="D71" s="42"/>
      <c r="E71" s="42"/>
      <c r="F71" s="42"/>
    </row>
    <row r="72" spans="1:8" s="8" customFormat="1" ht="12.75">
      <c r="A72" s="75" t="s">
        <v>56</v>
      </c>
      <c r="B72" s="76"/>
      <c r="C72" s="76"/>
      <c r="D72" s="76"/>
      <c r="E72" s="76"/>
      <c r="F72" s="76"/>
      <c r="G72" s="77"/>
      <c r="H72" s="15"/>
    </row>
    <row r="73" spans="1:7" ht="12.75">
      <c r="A73" s="42"/>
      <c r="B73" s="42"/>
      <c r="C73" s="42"/>
      <c r="D73" s="42"/>
      <c r="E73" s="42"/>
      <c r="F73" s="42"/>
      <c r="G73" s="42"/>
    </row>
    <row r="74" spans="1:7" ht="12.75">
      <c r="A74" s="52" t="s">
        <v>7</v>
      </c>
      <c r="B74" s="52"/>
      <c r="C74" s="52"/>
      <c r="D74" s="52"/>
      <c r="E74" s="52"/>
      <c r="F74" s="52"/>
      <c r="G74" s="52"/>
    </row>
    <row r="75" spans="1:8" s="8" customFormat="1" ht="12.75">
      <c r="A75" s="75" t="s">
        <v>56</v>
      </c>
      <c r="B75" s="76"/>
      <c r="C75" s="76"/>
      <c r="D75" s="76"/>
      <c r="E75" s="76"/>
      <c r="F75" s="76"/>
      <c r="G75" s="77"/>
      <c r="H75" s="15"/>
    </row>
    <row r="76" spans="1:7" ht="12.75">
      <c r="A76" s="42"/>
      <c r="B76" s="42"/>
      <c r="C76" s="42"/>
      <c r="D76" s="42"/>
      <c r="E76" s="42"/>
      <c r="F76" s="42"/>
      <c r="G76" s="42"/>
    </row>
    <row r="77" spans="1:7" ht="17.25" customHeight="1">
      <c r="A77" s="52" t="s">
        <v>9</v>
      </c>
      <c r="B77" s="52"/>
      <c r="C77" s="52"/>
      <c r="D77" s="52"/>
      <c r="E77" s="52"/>
      <c r="F77" s="52"/>
      <c r="G77" s="52"/>
    </row>
    <row r="78" spans="1:8" s="8" customFormat="1" ht="12.75">
      <c r="A78" s="75" t="s">
        <v>56</v>
      </c>
      <c r="B78" s="76"/>
      <c r="C78" s="76"/>
      <c r="D78" s="76"/>
      <c r="E78" s="76"/>
      <c r="F78" s="76"/>
      <c r="G78" s="77"/>
      <c r="H78" s="15"/>
    </row>
    <row r="79" spans="1:7" ht="25.5">
      <c r="A79" s="78" t="s">
        <v>17</v>
      </c>
      <c r="B79" s="78"/>
      <c r="C79" s="78"/>
      <c r="D79" s="78"/>
      <c r="E79" s="78"/>
      <c r="F79" s="78"/>
      <c r="G79" s="17" t="s">
        <v>63</v>
      </c>
    </row>
    <row r="80" spans="1:8" s="8" customFormat="1" ht="12.75">
      <c r="A80" s="75" t="s">
        <v>56</v>
      </c>
      <c r="B80" s="76"/>
      <c r="C80" s="76"/>
      <c r="D80" s="76"/>
      <c r="E80" s="76"/>
      <c r="F80" s="76"/>
      <c r="G80" s="77"/>
      <c r="H80" s="15"/>
    </row>
    <row r="81" spans="1:7" ht="12.75">
      <c r="A81" s="83"/>
      <c r="B81" s="83"/>
      <c r="C81" s="83"/>
      <c r="D81" s="83"/>
      <c r="E81" s="83"/>
      <c r="F81" s="83"/>
      <c r="G81" s="83"/>
    </row>
    <row r="82" spans="1:6" ht="12.75">
      <c r="A82" s="5" t="s">
        <v>4</v>
      </c>
      <c r="C82" s="42"/>
      <c r="D82" s="42"/>
      <c r="E82" s="42"/>
      <c r="F82" s="42"/>
    </row>
    <row r="83" spans="1:8" s="8" customFormat="1" ht="12.75">
      <c r="A83" s="75" t="s">
        <v>56</v>
      </c>
      <c r="B83" s="76"/>
      <c r="C83" s="76"/>
      <c r="D83" s="76"/>
      <c r="E83" s="76"/>
      <c r="F83" s="76"/>
      <c r="G83" s="77"/>
      <c r="H83" s="15"/>
    </row>
    <row r="84" spans="1:7" ht="12.75">
      <c r="A84" s="42"/>
      <c r="B84" s="42"/>
      <c r="C84" s="42"/>
      <c r="D84" s="42"/>
      <c r="E84" s="42"/>
      <c r="F84" s="42"/>
      <c r="G84" s="42"/>
    </row>
    <row r="85" spans="1:7" ht="22.5">
      <c r="A85" s="63" t="s">
        <v>12</v>
      </c>
      <c r="B85" s="63"/>
      <c r="C85" s="63"/>
      <c r="D85" s="63"/>
      <c r="E85" s="63"/>
      <c r="F85" s="63"/>
      <c r="G85" s="16" t="s">
        <v>27</v>
      </c>
    </row>
    <row r="86" spans="1:8" s="8" customFormat="1" ht="12.75">
      <c r="A86" s="75" t="s">
        <v>56</v>
      </c>
      <c r="B86" s="76"/>
      <c r="C86" s="76"/>
      <c r="D86" s="76"/>
      <c r="E86" s="76"/>
      <c r="F86" s="76"/>
      <c r="G86" s="77"/>
      <c r="H86" s="15"/>
    </row>
    <row r="87" spans="1:7" ht="12.75">
      <c r="A87" s="42"/>
      <c r="B87" s="42"/>
      <c r="C87" s="42"/>
      <c r="D87" s="42"/>
      <c r="E87" s="42"/>
      <c r="F87" s="42"/>
      <c r="G87" s="42"/>
    </row>
    <row r="88" spans="1:7" ht="12.75">
      <c r="A88" s="52" t="s">
        <v>13</v>
      </c>
      <c r="B88" s="52"/>
      <c r="C88" s="52"/>
      <c r="D88" s="52"/>
      <c r="E88" s="52"/>
      <c r="F88" s="52"/>
      <c r="G88" s="52"/>
    </row>
    <row r="89" spans="1:8" s="8" customFormat="1" ht="12.75">
      <c r="A89" s="75" t="s">
        <v>56</v>
      </c>
      <c r="B89" s="76"/>
      <c r="C89" s="76"/>
      <c r="D89" s="76"/>
      <c r="E89" s="76"/>
      <c r="F89" s="76"/>
      <c r="G89" s="77"/>
      <c r="H89" s="15"/>
    </row>
    <row r="90" spans="1:7" ht="12.75">
      <c r="A90" s="42"/>
      <c r="B90" s="42"/>
      <c r="C90" s="42"/>
      <c r="D90" s="42"/>
      <c r="E90" s="42"/>
      <c r="F90" s="42"/>
      <c r="G90" s="42"/>
    </row>
    <row r="91" spans="1:7" ht="26.25" customHeight="1">
      <c r="A91" s="82" t="s">
        <v>29</v>
      </c>
      <c r="B91" s="82"/>
      <c r="C91" s="82"/>
      <c r="D91" s="82"/>
      <c r="E91" s="82"/>
      <c r="F91" s="82"/>
      <c r="G91" s="82"/>
    </row>
    <row r="92" spans="1:8" s="8" customFormat="1" ht="12.75">
      <c r="A92" s="75" t="s">
        <v>56</v>
      </c>
      <c r="B92" s="76"/>
      <c r="C92" s="76"/>
      <c r="D92" s="76"/>
      <c r="E92" s="76"/>
      <c r="F92" s="76"/>
      <c r="G92" s="77"/>
      <c r="H92" s="15"/>
    </row>
    <row r="93" spans="1:7" ht="12.75">
      <c r="A93" s="42"/>
      <c r="B93" s="42"/>
      <c r="C93" s="42"/>
      <c r="D93" s="42"/>
      <c r="E93" s="42"/>
      <c r="F93" s="42"/>
      <c r="G93" s="42"/>
    </row>
    <row r="94" spans="1:7" ht="39" customHeight="1">
      <c r="A94" s="82" t="s">
        <v>18</v>
      </c>
      <c r="B94" s="82"/>
      <c r="C94" s="82"/>
      <c r="D94" s="82"/>
      <c r="E94" s="82"/>
      <c r="F94" s="82"/>
      <c r="G94" s="82"/>
    </row>
    <row r="95" spans="1:8" s="8" customFormat="1" ht="12.75">
      <c r="A95" s="75" t="s">
        <v>56</v>
      </c>
      <c r="B95" s="76"/>
      <c r="C95" s="76"/>
      <c r="D95" s="76"/>
      <c r="E95" s="76"/>
      <c r="F95" s="76"/>
      <c r="G95" s="77"/>
      <c r="H95" s="15"/>
    </row>
    <row r="96" spans="1:7" ht="39.75" customHeight="1">
      <c r="A96" s="82" t="s">
        <v>19</v>
      </c>
      <c r="B96" s="82"/>
      <c r="C96" s="82"/>
      <c r="D96" s="82"/>
      <c r="E96" s="82"/>
      <c r="F96" s="82"/>
      <c r="G96" s="82"/>
    </row>
    <row r="97" spans="1:8" s="8" customFormat="1" ht="12.75">
      <c r="A97" s="75" t="s">
        <v>56</v>
      </c>
      <c r="B97" s="76"/>
      <c r="C97" s="76"/>
      <c r="D97" s="76"/>
      <c r="E97" s="76"/>
      <c r="F97" s="76"/>
      <c r="G97" s="77"/>
      <c r="H97" s="15"/>
    </row>
    <row r="98" spans="1:7" ht="12.75">
      <c r="A98" s="42"/>
      <c r="B98" s="42"/>
      <c r="C98" s="42"/>
      <c r="D98" s="42"/>
      <c r="E98" s="42"/>
      <c r="F98" s="42"/>
      <c r="G98" s="42"/>
    </row>
    <row r="99" spans="1:7" ht="12.75">
      <c r="A99" s="87" t="s">
        <v>108</v>
      </c>
      <c r="B99" s="88"/>
      <c r="C99" s="42"/>
      <c r="D99" s="42"/>
      <c r="E99" s="42"/>
      <c r="F99" s="42"/>
      <c r="G99" s="42"/>
    </row>
    <row r="100" spans="1:7" ht="12.75">
      <c r="A100" s="89"/>
      <c r="B100" s="90"/>
      <c r="C100" s="42"/>
      <c r="D100" s="42"/>
      <c r="E100" s="42"/>
      <c r="F100" s="42"/>
      <c r="G100" s="42"/>
    </row>
    <row r="101" spans="1:7" ht="12.75">
      <c r="A101" s="91"/>
      <c r="B101" s="92"/>
      <c r="C101" s="42" t="s">
        <v>64</v>
      </c>
      <c r="D101" s="42"/>
      <c r="E101" s="42" t="s">
        <v>65</v>
      </c>
      <c r="F101" s="42"/>
      <c r="G101" s="42"/>
    </row>
    <row r="102" spans="1:7" s="7" customFormat="1" ht="12.75">
      <c r="A102" s="84"/>
      <c r="B102" s="85"/>
      <c r="C102" s="85"/>
      <c r="D102" s="85"/>
      <c r="E102" s="85"/>
      <c r="F102" s="85"/>
      <c r="G102" s="86"/>
    </row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</sheetData>
  <sheetProtection/>
  <mergeCells count="139">
    <mergeCell ref="C46:F46"/>
    <mergeCell ref="A27:B27"/>
    <mergeCell ref="D27:F27"/>
    <mergeCell ref="A28:B28"/>
    <mergeCell ref="D28:F28"/>
    <mergeCell ref="A29:B29"/>
    <mergeCell ref="D29:F29"/>
    <mergeCell ref="E39:F39"/>
    <mergeCell ref="A41:G41"/>
    <mergeCell ref="A34:G34"/>
    <mergeCell ref="G49:G50"/>
    <mergeCell ref="B42:D42"/>
    <mergeCell ref="A31:B31"/>
    <mergeCell ref="D31:F31"/>
    <mergeCell ref="F49:F50"/>
    <mergeCell ref="C50:E50"/>
    <mergeCell ref="A43:F43"/>
    <mergeCell ref="A45:G45"/>
    <mergeCell ref="A33:B33"/>
    <mergeCell ref="D33:F33"/>
    <mergeCell ref="G52:G53"/>
    <mergeCell ref="B53:E53"/>
    <mergeCell ref="C49:E49"/>
    <mergeCell ref="A22:B22"/>
    <mergeCell ref="D22:F22"/>
    <mergeCell ref="C54:E54"/>
    <mergeCell ref="F54:F55"/>
    <mergeCell ref="B38:C38"/>
    <mergeCell ref="E38:F38"/>
    <mergeCell ref="B39:C39"/>
    <mergeCell ref="A97:G97"/>
    <mergeCell ref="A87:G87"/>
    <mergeCell ref="G54:G55"/>
    <mergeCell ref="C55:E55"/>
    <mergeCell ref="A94:G94"/>
    <mergeCell ref="A96:G96"/>
    <mergeCell ref="A89:G89"/>
    <mergeCell ref="A92:G92"/>
    <mergeCell ref="A95:G95"/>
    <mergeCell ref="A83:G83"/>
    <mergeCell ref="A102:G102"/>
    <mergeCell ref="A98:G98"/>
    <mergeCell ref="A99:B101"/>
    <mergeCell ref="C99:D100"/>
    <mergeCell ref="E99:G100"/>
    <mergeCell ref="C101:D101"/>
    <mergeCell ref="E101:G101"/>
    <mergeCell ref="A81:G81"/>
    <mergeCell ref="C82:F82"/>
    <mergeCell ref="A86:G86"/>
    <mergeCell ref="A84:G84"/>
    <mergeCell ref="A85:F85"/>
    <mergeCell ref="A88:G88"/>
    <mergeCell ref="A90:G90"/>
    <mergeCell ref="A91:G91"/>
    <mergeCell ref="A93:G93"/>
    <mergeCell ref="A78:G78"/>
    <mergeCell ref="D71:F71"/>
    <mergeCell ref="A80:G80"/>
    <mergeCell ref="A73:G73"/>
    <mergeCell ref="A74:G74"/>
    <mergeCell ref="A76:G76"/>
    <mergeCell ref="A77:G77"/>
    <mergeCell ref="A79:F79"/>
    <mergeCell ref="A75:G75"/>
    <mergeCell ref="A70:G70"/>
    <mergeCell ref="A65:B65"/>
    <mergeCell ref="C65:F65"/>
    <mergeCell ref="A66:G66"/>
    <mergeCell ref="A67:G67"/>
    <mergeCell ref="A61:G61"/>
    <mergeCell ref="A68:G68"/>
    <mergeCell ref="A69:G69"/>
    <mergeCell ref="A72:G72"/>
    <mergeCell ref="A62:G62"/>
    <mergeCell ref="A63:B63"/>
    <mergeCell ref="C63:F63"/>
    <mergeCell ref="A64:B64"/>
    <mergeCell ref="C64:F64"/>
    <mergeCell ref="A60:G60"/>
    <mergeCell ref="C47:D47"/>
    <mergeCell ref="F47:F48"/>
    <mergeCell ref="G47:G48"/>
    <mergeCell ref="B48:E48"/>
    <mergeCell ref="D24:F24"/>
    <mergeCell ref="A25:B25"/>
    <mergeCell ref="D25:F25"/>
    <mergeCell ref="A26:B26"/>
    <mergeCell ref="D26:F26"/>
    <mergeCell ref="A56:G56"/>
    <mergeCell ref="A57:F57"/>
    <mergeCell ref="B58:F58"/>
    <mergeCell ref="A59:G59"/>
    <mergeCell ref="B44:D44"/>
    <mergeCell ref="B40:C40"/>
    <mergeCell ref="E40:F40"/>
    <mergeCell ref="E44:F44"/>
    <mergeCell ref="C52:D52"/>
    <mergeCell ref="F52:F53"/>
    <mergeCell ref="A35:G35"/>
    <mergeCell ref="B36:C36"/>
    <mergeCell ref="E36:F36"/>
    <mergeCell ref="B37:C37"/>
    <mergeCell ref="E37:F37"/>
    <mergeCell ref="A20:G20"/>
    <mergeCell ref="D21:F21"/>
    <mergeCell ref="A32:B32"/>
    <mergeCell ref="D32:F32"/>
    <mergeCell ref="A23:B23"/>
    <mergeCell ref="A14:E14"/>
    <mergeCell ref="F14:G14"/>
    <mergeCell ref="A15:G15"/>
    <mergeCell ref="C16:E16"/>
    <mergeCell ref="F16:G16"/>
    <mergeCell ref="C19:E19"/>
    <mergeCell ref="A12:G12"/>
    <mergeCell ref="A13:E13"/>
    <mergeCell ref="F13:G13"/>
    <mergeCell ref="C8:G8"/>
    <mergeCell ref="F9:G9"/>
    <mergeCell ref="A10:G10"/>
    <mergeCell ref="A11:G11"/>
    <mergeCell ref="A1:G1"/>
    <mergeCell ref="A2:G2"/>
    <mergeCell ref="C3:G3"/>
    <mergeCell ref="E4:G4"/>
    <mergeCell ref="C5:G5"/>
    <mergeCell ref="B6:C6"/>
    <mergeCell ref="F6:G6"/>
    <mergeCell ref="A30:B30"/>
    <mergeCell ref="D30:F30"/>
    <mergeCell ref="D7:G7"/>
    <mergeCell ref="C17:E17"/>
    <mergeCell ref="F17:G17"/>
    <mergeCell ref="C18:E18"/>
    <mergeCell ref="F18:G18"/>
    <mergeCell ref="D23:F23"/>
    <mergeCell ref="A24:B24"/>
    <mergeCell ref="F19:G19"/>
  </mergeCells>
  <printOptions/>
  <pageMargins left="0.75" right="0.75" top="0.68" bottom="0.4" header="0" footer="0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="125" zoomScaleSheetLayoutView="125" zoomScalePageLayoutView="0" workbookViewId="0" topLeftCell="A1">
      <selection activeCell="A58" sqref="A58:G58"/>
    </sheetView>
  </sheetViews>
  <sheetFormatPr defaultColWidth="11.421875" defaultRowHeight="12.75"/>
  <cols>
    <col min="1" max="5" width="11.421875" style="2" customWidth="1"/>
    <col min="6" max="6" width="13.140625" style="2" bestFit="1" customWidth="1"/>
    <col min="7" max="7" width="12.57421875" style="2" customWidth="1"/>
    <col min="8" max="16384" width="11.421875" style="2" customWidth="1"/>
  </cols>
  <sheetData>
    <row r="1" spans="1:7" s="9" customFormat="1" ht="15.75">
      <c r="A1" s="142" t="s">
        <v>31</v>
      </c>
      <c r="B1" s="143"/>
      <c r="C1" s="143"/>
      <c r="D1" s="143"/>
      <c r="E1" s="143"/>
      <c r="F1" s="143"/>
      <c r="G1" s="144"/>
    </row>
    <row r="2" spans="1:7" s="1" customFormat="1" ht="18.75" customHeight="1">
      <c r="A2" s="49" t="s">
        <v>0</v>
      </c>
      <c r="B2" s="49"/>
      <c r="C2" s="49"/>
      <c r="D2" s="49"/>
      <c r="E2" s="49"/>
      <c r="F2" s="49"/>
      <c r="G2" s="49"/>
    </row>
    <row r="3" spans="1:7" ht="18.75" customHeight="1">
      <c r="A3" s="2" t="s">
        <v>20</v>
      </c>
      <c r="C3" s="42" t="s">
        <v>36</v>
      </c>
      <c r="D3" s="42"/>
      <c r="E3" s="42"/>
      <c r="F3" s="42"/>
      <c r="G3" s="42"/>
    </row>
    <row r="4" spans="1:7" ht="18.75" customHeight="1">
      <c r="A4" s="2" t="s">
        <v>1</v>
      </c>
      <c r="E4" s="42">
        <v>14365781</v>
      </c>
      <c r="F4" s="42"/>
      <c r="G4" s="42"/>
    </row>
    <row r="5" spans="1:7" ht="18.75" customHeight="1">
      <c r="A5" s="2" t="s">
        <v>2</v>
      </c>
      <c r="C5" s="42" t="str">
        <f>'Formulario B'!C8:G8</f>
        <v>Ministro de Finanzas</v>
      </c>
      <c r="D5" s="42"/>
      <c r="E5" s="42"/>
      <c r="F5" s="42"/>
      <c r="G5" s="42"/>
    </row>
    <row r="6" spans="1:7" ht="18.75" customHeight="1">
      <c r="A6" s="33" t="s">
        <v>82</v>
      </c>
      <c r="D6" s="2">
        <v>1794</v>
      </c>
      <c r="E6" s="2" t="s">
        <v>3</v>
      </c>
      <c r="F6" s="53">
        <v>42348</v>
      </c>
      <c r="G6" s="42"/>
    </row>
    <row r="7" spans="1:7" ht="52.5" customHeight="1">
      <c r="A7" s="54" t="s">
        <v>74</v>
      </c>
      <c r="B7" s="54"/>
      <c r="C7" s="54"/>
      <c r="D7" s="54"/>
      <c r="E7" s="54"/>
      <c r="F7" s="54"/>
      <c r="G7" s="54"/>
    </row>
    <row r="8" spans="1:7" ht="32.25" customHeight="1">
      <c r="A8" s="55" t="s">
        <v>32</v>
      </c>
      <c r="B8" s="56"/>
      <c r="C8" s="56"/>
      <c r="D8" s="56"/>
      <c r="E8" s="56"/>
      <c r="F8" s="56"/>
      <c r="G8" s="56"/>
    </row>
    <row r="9" spans="1:7" ht="16.5" customHeight="1">
      <c r="A9" s="52" t="s">
        <v>6</v>
      </c>
      <c r="B9" s="52"/>
      <c r="C9" s="52"/>
      <c r="D9" s="52"/>
      <c r="E9" s="52"/>
      <c r="F9" s="52"/>
      <c r="G9" s="52"/>
    </row>
    <row r="10" spans="1:7" ht="22.5" customHeight="1">
      <c r="A10" s="72" t="s">
        <v>24</v>
      </c>
      <c r="B10" s="72"/>
      <c r="C10" s="72"/>
      <c r="D10" s="72"/>
      <c r="E10" s="72"/>
      <c r="F10" s="44">
        <f>'Formulario B'!K14</f>
        <v>72826.62999999999</v>
      </c>
      <c r="G10" s="45"/>
    </row>
    <row r="11" spans="1:7" ht="22.5" customHeight="1">
      <c r="A11" s="72" t="s">
        <v>25</v>
      </c>
      <c r="B11" s="72"/>
      <c r="C11" s="72"/>
      <c r="D11" s="72"/>
      <c r="E11" s="72"/>
      <c r="F11" s="145">
        <f>'Formulario B'!K17</f>
        <v>9956.58</v>
      </c>
      <c r="G11" s="146"/>
    </row>
    <row r="12" spans="1:7" ht="16.5" customHeight="1">
      <c r="A12" s="42"/>
      <c r="B12" s="42"/>
      <c r="C12" s="42"/>
      <c r="D12" s="42"/>
      <c r="E12" s="42"/>
      <c r="F12" s="42"/>
      <c r="G12" s="42"/>
    </row>
    <row r="13" spans="1:7" ht="20.25" customHeight="1">
      <c r="A13" s="129" t="s">
        <v>22</v>
      </c>
      <c r="B13" s="130"/>
      <c r="C13" s="130"/>
      <c r="D13" s="130"/>
      <c r="E13" s="130"/>
      <c r="F13" s="130"/>
      <c r="G13" s="131"/>
    </row>
    <row r="14" spans="1:7" ht="20.25" customHeight="1">
      <c r="A14" s="139" t="s">
        <v>23</v>
      </c>
      <c r="B14" s="125"/>
      <c r="C14" s="125"/>
      <c r="D14" s="125"/>
      <c r="E14" s="114"/>
      <c r="F14" s="140">
        <f>'Formulario B'!K22</f>
        <v>110868</v>
      </c>
      <c r="G14" s="141"/>
    </row>
    <row r="15" spans="1:7" ht="20.25" customHeight="1">
      <c r="A15" s="124" t="s">
        <v>92</v>
      </c>
      <c r="B15" s="125"/>
      <c r="C15" s="125"/>
      <c r="D15" s="125"/>
      <c r="E15" s="114"/>
      <c r="F15" s="113">
        <f>'Formulario B'!K24</f>
        <v>3142211.21</v>
      </c>
      <c r="G15" s="114"/>
    </row>
    <row r="16" spans="1:7" ht="15.75" customHeight="1">
      <c r="A16" s="42"/>
      <c r="B16" s="42"/>
      <c r="C16" s="42"/>
      <c r="D16" s="42"/>
      <c r="E16" s="42"/>
      <c r="F16" s="42"/>
      <c r="G16" s="42"/>
    </row>
    <row r="17" spans="1:7" ht="17.25" customHeight="1">
      <c r="A17" s="52" t="s">
        <v>7</v>
      </c>
      <c r="B17" s="52"/>
      <c r="C17" s="52"/>
      <c r="D17" s="52"/>
      <c r="E17" s="52"/>
      <c r="F17" s="52"/>
      <c r="G17" s="52"/>
    </row>
    <row r="18" spans="1:7" ht="25.5">
      <c r="A18" s="4" t="s">
        <v>8</v>
      </c>
      <c r="B18" s="68" t="s">
        <v>76</v>
      </c>
      <c r="C18" s="103"/>
      <c r="D18" s="103"/>
      <c r="E18" s="103"/>
      <c r="F18" s="69"/>
      <c r="G18" s="11">
        <f>'Formulario B'!G36</f>
        <v>383325.12</v>
      </c>
    </row>
    <row r="19" spans="1:7" ht="27.75" customHeight="1">
      <c r="A19" s="4" t="s">
        <v>8</v>
      </c>
      <c r="B19" s="68" t="s">
        <v>77</v>
      </c>
      <c r="C19" s="103"/>
      <c r="D19" s="103"/>
      <c r="E19" s="103"/>
      <c r="F19" s="69"/>
      <c r="G19" s="11">
        <f>'Formulario B'!G37</f>
        <v>19841.9</v>
      </c>
    </row>
    <row r="20" spans="1:7" ht="26.25" customHeight="1">
      <c r="A20" s="4" t="s">
        <v>8</v>
      </c>
      <c r="B20" s="68" t="s">
        <v>78</v>
      </c>
      <c r="C20" s="103"/>
      <c r="D20" s="103"/>
      <c r="E20" s="103"/>
      <c r="F20" s="69"/>
      <c r="G20" s="11">
        <f>'Formulario B'!G40</f>
        <v>9875</v>
      </c>
    </row>
    <row r="21" spans="1:7" ht="25.5">
      <c r="A21" s="4" t="s">
        <v>8</v>
      </c>
      <c r="B21" s="68" t="s">
        <v>38</v>
      </c>
      <c r="C21" s="103"/>
      <c r="D21" s="103"/>
      <c r="E21" s="103"/>
      <c r="F21" s="69"/>
      <c r="G21" s="11">
        <f>'Formulario B'!G39</f>
        <v>10755.76</v>
      </c>
    </row>
    <row r="22" spans="1:7" ht="26.25" customHeight="1">
      <c r="A22" s="4" t="s">
        <v>8</v>
      </c>
      <c r="B22" s="138" t="str">
        <f>'Formulario B'!B38:C38</f>
        <v>Retención Imp a las Gcias 4ª Cat</v>
      </c>
      <c r="C22" s="103"/>
      <c r="D22" s="103"/>
      <c r="E22" s="103"/>
      <c r="F22" s="69"/>
      <c r="G22" s="11">
        <f>'Formulario B'!G38</f>
        <v>286984.09</v>
      </c>
    </row>
    <row r="23" spans="1:7" ht="12.75">
      <c r="A23" s="42"/>
      <c r="B23" s="42"/>
      <c r="C23" s="42"/>
      <c r="D23" s="42"/>
      <c r="E23" s="42"/>
      <c r="F23" s="42"/>
      <c r="G23" s="42"/>
    </row>
    <row r="24" spans="1:7" ht="17.25" customHeight="1">
      <c r="A24" s="52" t="s">
        <v>9</v>
      </c>
      <c r="B24" s="52"/>
      <c r="C24" s="52"/>
      <c r="D24" s="52"/>
      <c r="E24" s="52"/>
      <c r="F24" s="52"/>
      <c r="G24" s="52"/>
    </row>
    <row r="25" spans="1:7" ht="25.5">
      <c r="A25" s="4" t="s">
        <v>21</v>
      </c>
      <c r="B25" s="100" t="s">
        <v>93</v>
      </c>
      <c r="C25" s="65"/>
      <c r="D25" s="66"/>
      <c r="E25" s="2" t="s">
        <v>10</v>
      </c>
      <c r="G25" s="24">
        <f>'Formulario B'!G42</f>
        <v>2245671.75</v>
      </c>
    </row>
    <row r="26" spans="1:7" ht="38.25">
      <c r="A26" s="126" t="s">
        <v>17</v>
      </c>
      <c r="B26" s="127"/>
      <c r="C26" s="127"/>
      <c r="D26" s="127"/>
      <c r="E26" s="127"/>
      <c r="F26" s="128"/>
      <c r="G26" s="3" t="s">
        <v>16</v>
      </c>
    </row>
    <row r="27" spans="1:7" ht="25.5" customHeight="1">
      <c r="A27" s="4" t="s">
        <v>41</v>
      </c>
      <c r="B27" s="64" t="str">
        <f>'Formulario B'!B44:D44</f>
        <v>Peugeot 408. MOD 2011</v>
      </c>
      <c r="C27" s="65"/>
      <c r="D27" s="66"/>
      <c r="E27" s="22" t="s">
        <v>42</v>
      </c>
      <c r="G27" s="11">
        <f>'Formulario B'!G44</f>
        <v>240000</v>
      </c>
    </row>
    <row r="28" spans="1:7" ht="41.25" customHeight="1">
      <c r="A28" s="68"/>
      <c r="B28" s="103"/>
      <c r="C28" s="103"/>
      <c r="D28" s="103"/>
      <c r="E28" s="103"/>
      <c r="F28" s="103"/>
      <c r="G28" s="69"/>
    </row>
    <row r="29" spans="1:6" ht="17.25" customHeight="1">
      <c r="A29" s="5" t="s">
        <v>4</v>
      </c>
      <c r="C29" s="42"/>
      <c r="D29" s="42"/>
      <c r="E29" s="42"/>
      <c r="F29" s="42"/>
    </row>
    <row r="30" spans="1:7" ht="27" customHeight="1">
      <c r="A30" s="2" t="s">
        <v>5</v>
      </c>
      <c r="C30" s="3" t="s">
        <v>33</v>
      </c>
      <c r="D30" s="12">
        <v>1</v>
      </c>
      <c r="E30" s="136" t="s">
        <v>26</v>
      </c>
      <c r="F30" s="137"/>
      <c r="G30" s="36">
        <v>40000</v>
      </c>
    </row>
    <row r="31" spans="1:7" ht="23.25" customHeight="1">
      <c r="A31" s="2" t="s">
        <v>34</v>
      </c>
      <c r="C31" s="68" t="s">
        <v>40</v>
      </c>
      <c r="D31" s="103"/>
      <c r="E31" s="103"/>
      <c r="F31" s="103"/>
      <c r="G31" s="69"/>
    </row>
    <row r="32" spans="3:7" ht="12.75" customHeight="1">
      <c r="C32" s="3"/>
      <c r="D32" s="12"/>
      <c r="E32" s="28"/>
      <c r="F32" s="29"/>
      <c r="G32" s="6"/>
    </row>
    <row r="33" spans="1:7" ht="27" customHeight="1">
      <c r="A33" s="2" t="s">
        <v>5</v>
      </c>
      <c r="C33" s="3" t="s">
        <v>33</v>
      </c>
      <c r="D33" s="12">
        <v>1</v>
      </c>
      <c r="E33" s="136" t="s">
        <v>26</v>
      </c>
      <c r="F33" s="137"/>
      <c r="G33" s="36">
        <v>380000</v>
      </c>
    </row>
    <row r="34" spans="1:7" ht="20.25" customHeight="1">
      <c r="A34" s="2" t="s">
        <v>35</v>
      </c>
      <c r="C34" s="68" t="s">
        <v>40</v>
      </c>
      <c r="D34" s="103"/>
      <c r="E34" s="103"/>
      <c r="F34" s="103"/>
      <c r="G34" s="69"/>
    </row>
    <row r="35" spans="1:7" ht="12.75">
      <c r="A35" s="68"/>
      <c r="B35" s="103"/>
      <c r="C35" s="103"/>
      <c r="D35" s="103"/>
      <c r="E35" s="103"/>
      <c r="F35" s="103"/>
      <c r="G35" s="69"/>
    </row>
    <row r="36" spans="1:7" ht="37.5" customHeight="1">
      <c r="A36" s="111" t="s">
        <v>12</v>
      </c>
      <c r="B36" s="112"/>
      <c r="C36" s="112"/>
      <c r="D36" s="112"/>
      <c r="E36" s="112"/>
      <c r="F36" s="112"/>
      <c r="G36" s="3" t="s">
        <v>27</v>
      </c>
    </row>
    <row r="37" spans="1:7" ht="18" customHeight="1">
      <c r="A37" s="2" t="s">
        <v>11</v>
      </c>
      <c r="B37" s="42" t="s">
        <v>37</v>
      </c>
      <c r="C37" s="42"/>
      <c r="D37" s="42"/>
      <c r="E37" s="42"/>
      <c r="F37" s="42"/>
      <c r="G37" s="14">
        <f>'Formulario B'!G58</f>
        <v>194201</v>
      </c>
    </row>
    <row r="38" spans="1:7" ht="12.75">
      <c r="A38" s="42"/>
      <c r="B38" s="42"/>
      <c r="C38" s="42"/>
      <c r="D38" s="42"/>
      <c r="E38" s="42"/>
      <c r="F38" s="42"/>
      <c r="G38" s="42"/>
    </row>
    <row r="39" spans="1:7" ht="18.75" customHeight="1">
      <c r="A39" s="52" t="s">
        <v>13</v>
      </c>
      <c r="B39" s="52"/>
      <c r="C39" s="52"/>
      <c r="D39" s="52"/>
      <c r="E39" s="52"/>
      <c r="F39" s="52"/>
      <c r="G39" s="52"/>
    </row>
    <row r="40" spans="1:7" ht="25.5" customHeight="1">
      <c r="A40" s="108" t="s">
        <v>39</v>
      </c>
      <c r="B40" s="109"/>
      <c r="C40" s="109"/>
      <c r="D40" s="109"/>
      <c r="E40" s="109"/>
      <c r="F40" s="109"/>
      <c r="G40" s="110"/>
    </row>
    <row r="41" spans="1:7" ht="12.75">
      <c r="A41" s="68"/>
      <c r="B41" s="103"/>
      <c r="C41" s="103"/>
      <c r="D41" s="103"/>
      <c r="E41" s="103"/>
      <c r="F41" s="103"/>
      <c r="G41" s="69"/>
    </row>
    <row r="42" spans="1:7" ht="20.25" customHeight="1">
      <c r="A42" s="52" t="s">
        <v>28</v>
      </c>
      <c r="B42" s="52"/>
      <c r="C42" s="52"/>
      <c r="D42" s="52"/>
      <c r="E42" s="52"/>
      <c r="F42" s="52"/>
      <c r="G42" s="52"/>
    </row>
    <row r="43" spans="1:7" ht="20.25" customHeight="1">
      <c r="A43" s="72" t="s">
        <v>14</v>
      </c>
      <c r="B43" s="72"/>
      <c r="C43" s="42" t="str">
        <f>'Formulario B'!C63:F63</f>
        <v>Sueldo Neto como Ministro de Finanzas</v>
      </c>
      <c r="D43" s="42"/>
      <c r="E43" s="42"/>
      <c r="F43" s="42"/>
      <c r="G43" s="10">
        <f>'Formulario B'!G63</f>
        <v>93483</v>
      </c>
    </row>
    <row r="44" spans="1:7" ht="20.25" customHeight="1">
      <c r="A44" s="72" t="s">
        <v>14</v>
      </c>
      <c r="B44" s="72"/>
      <c r="C44" s="42" t="str">
        <f>'Formulario B'!C64:F64</f>
        <v>Ganancia en participacion Torres Giordano y Asoc</v>
      </c>
      <c r="D44" s="42"/>
      <c r="E44" s="42"/>
      <c r="F44" s="42"/>
      <c r="G44" s="10">
        <f>'Formulario B'!G64</f>
        <v>103155.71</v>
      </c>
    </row>
    <row r="45" spans="1:7" ht="20.25" customHeight="1">
      <c r="A45" s="72" t="s">
        <v>14</v>
      </c>
      <c r="B45" s="72"/>
      <c r="C45" s="80" t="str">
        <f>'Formulario B'!C65:F65</f>
        <v>Monotributo - CFI - C. Arbitral (gastos de representación)</v>
      </c>
      <c r="D45" s="80"/>
      <c r="E45" s="80"/>
      <c r="F45" s="80"/>
      <c r="G45" s="10">
        <f>'Formulario B'!G65</f>
        <v>51944</v>
      </c>
    </row>
    <row r="46" spans="1:7" ht="12.75">
      <c r="A46" s="84"/>
      <c r="B46" s="85"/>
      <c r="C46" s="85"/>
      <c r="D46" s="85"/>
      <c r="E46" s="85"/>
      <c r="F46" s="85"/>
      <c r="G46" s="86"/>
    </row>
    <row r="47" spans="1:7" ht="45" customHeight="1">
      <c r="A47" s="132" t="s">
        <v>30</v>
      </c>
      <c r="B47" s="133"/>
      <c r="C47" s="133"/>
      <c r="D47" s="133"/>
      <c r="E47" s="133"/>
      <c r="F47" s="133"/>
      <c r="G47" s="134"/>
    </row>
    <row r="48" spans="1:7" ht="19.5" customHeight="1">
      <c r="A48" s="52" t="s">
        <v>6</v>
      </c>
      <c r="B48" s="52"/>
      <c r="C48" s="52"/>
      <c r="D48" s="52"/>
      <c r="E48" s="52"/>
      <c r="F48" s="52"/>
      <c r="G48" s="52"/>
    </row>
    <row r="49" spans="1:7" ht="25.5" customHeight="1">
      <c r="A49" s="108" t="s">
        <v>39</v>
      </c>
      <c r="B49" s="109"/>
      <c r="C49" s="109"/>
      <c r="D49" s="109"/>
      <c r="E49" s="109"/>
      <c r="F49" s="109"/>
      <c r="G49" s="110"/>
    </row>
    <row r="50" spans="1:7" ht="17.25" customHeight="1">
      <c r="A50" s="72" t="s">
        <v>25</v>
      </c>
      <c r="B50" s="72"/>
      <c r="C50" s="72"/>
      <c r="D50" s="72"/>
      <c r="E50" s="72"/>
      <c r="F50" s="135" t="s">
        <v>15</v>
      </c>
      <c r="G50" s="135"/>
    </row>
    <row r="51" spans="1:7" ht="15.75" customHeight="1">
      <c r="A51" s="129" t="s">
        <v>22</v>
      </c>
      <c r="B51" s="130"/>
      <c r="C51" s="130"/>
      <c r="D51" s="130"/>
      <c r="E51" s="130"/>
      <c r="F51" s="130"/>
      <c r="G51" s="131"/>
    </row>
    <row r="52" spans="1:7" ht="25.5" customHeight="1">
      <c r="A52" s="108" t="s">
        <v>39</v>
      </c>
      <c r="B52" s="109"/>
      <c r="C52" s="109"/>
      <c r="D52" s="109"/>
      <c r="E52" s="109"/>
      <c r="F52" s="109"/>
      <c r="G52" s="110"/>
    </row>
    <row r="53" spans="1:7" ht="12.75">
      <c r="A53" s="42"/>
      <c r="B53" s="42"/>
      <c r="C53" s="42"/>
      <c r="D53" s="42"/>
      <c r="E53" s="42"/>
      <c r="F53" s="42"/>
      <c r="G53" s="42"/>
    </row>
    <row r="54" spans="1:7" ht="12.75">
      <c r="A54" s="52" t="s">
        <v>7</v>
      </c>
      <c r="B54" s="52"/>
      <c r="C54" s="52"/>
      <c r="D54" s="52"/>
      <c r="E54" s="52"/>
      <c r="F54" s="52"/>
      <c r="G54" s="52"/>
    </row>
    <row r="55" spans="1:7" ht="25.5" customHeight="1">
      <c r="A55" s="108" t="s">
        <v>39</v>
      </c>
      <c r="B55" s="109"/>
      <c r="C55" s="109"/>
      <c r="D55" s="109"/>
      <c r="E55" s="109"/>
      <c r="F55" s="109"/>
      <c r="G55" s="110"/>
    </row>
    <row r="56" spans="1:7" ht="12.75">
      <c r="A56" s="42"/>
      <c r="B56" s="42"/>
      <c r="C56" s="42"/>
      <c r="D56" s="42"/>
      <c r="E56" s="42"/>
      <c r="F56" s="42"/>
      <c r="G56" s="42"/>
    </row>
    <row r="57" spans="1:7" ht="12.75">
      <c r="A57" s="52" t="s">
        <v>9</v>
      </c>
      <c r="B57" s="52"/>
      <c r="C57" s="52"/>
      <c r="D57" s="52"/>
      <c r="E57" s="52"/>
      <c r="F57" s="52"/>
      <c r="G57" s="52"/>
    </row>
    <row r="58" spans="1:7" ht="25.5" customHeight="1">
      <c r="A58" s="108" t="s">
        <v>39</v>
      </c>
      <c r="B58" s="109"/>
      <c r="C58" s="109"/>
      <c r="D58" s="109"/>
      <c r="E58" s="109"/>
      <c r="F58" s="109"/>
      <c r="G58" s="110"/>
    </row>
    <row r="59" spans="1:7" ht="38.25">
      <c r="A59" s="126" t="s">
        <v>17</v>
      </c>
      <c r="B59" s="127"/>
      <c r="C59" s="127"/>
      <c r="D59" s="127"/>
      <c r="E59" s="127"/>
      <c r="F59" s="128"/>
      <c r="G59" s="3" t="s">
        <v>16</v>
      </c>
    </row>
    <row r="60" spans="1:7" ht="25.5" customHeight="1">
      <c r="A60" s="108" t="s">
        <v>39</v>
      </c>
      <c r="B60" s="109"/>
      <c r="C60" s="109"/>
      <c r="D60" s="109"/>
      <c r="E60" s="109"/>
      <c r="F60" s="109"/>
      <c r="G60" s="110"/>
    </row>
    <row r="61" spans="1:7" ht="12.75">
      <c r="A61" s="68"/>
      <c r="B61" s="103"/>
      <c r="C61" s="103"/>
      <c r="D61" s="103"/>
      <c r="E61" s="103"/>
      <c r="F61" s="103"/>
      <c r="G61" s="69"/>
    </row>
    <row r="62" spans="1:6" ht="12.75">
      <c r="A62" s="5" t="s">
        <v>4</v>
      </c>
      <c r="C62" s="42"/>
      <c r="D62" s="42"/>
      <c r="E62" s="42"/>
      <c r="F62" s="42"/>
    </row>
    <row r="63" spans="1:7" ht="25.5" customHeight="1">
      <c r="A63" s="108" t="s">
        <v>39</v>
      </c>
      <c r="B63" s="109"/>
      <c r="C63" s="109"/>
      <c r="D63" s="109"/>
      <c r="E63" s="109"/>
      <c r="F63" s="109"/>
      <c r="G63" s="110"/>
    </row>
    <row r="64" spans="1:7" ht="36.75" customHeight="1">
      <c r="A64" s="111" t="s">
        <v>12</v>
      </c>
      <c r="B64" s="112"/>
      <c r="C64" s="112"/>
      <c r="D64" s="112"/>
      <c r="E64" s="112"/>
      <c r="F64" s="112"/>
      <c r="G64" s="3" t="s">
        <v>27</v>
      </c>
    </row>
    <row r="65" spans="1:7" ht="25.5" customHeight="1">
      <c r="A65" s="108" t="s">
        <v>39</v>
      </c>
      <c r="B65" s="109"/>
      <c r="C65" s="109"/>
      <c r="D65" s="109"/>
      <c r="E65" s="109"/>
      <c r="F65" s="109"/>
      <c r="G65" s="110"/>
    </row>
    <row r="66" spans="1:7" ht="19.5" customHeight="1">
      <c r="A66" s="68"/>
      <c r="B66" s="103"/>
      <c r="C66" s="103"/>
      <c r="D66" s="103"/>
      <c r="E66" s="103"/>
      <c r="F66" s="103"/>
      <c r="G66" s="69"/>
    </row>
    <row r="67" spans="1:7" ht="12.75">
      <c r="A67" s="52" t="s">
        <v>13</v>
      </c>
      <c r="B67" s="52"/>
      <c r="C67" s="52"/>
      <c r="D67" s="52"/>
      <c r="E67" s="52"/>
      <c r="F67" s="52"/>
      <c r="G67" s="52"/>
    </row>
    <row r="68" spans="1:7" ht="25.5" customHeight="1">
      <c r="A68" s="108" t="s">
        <v>39</v>
      </c>
      <c r="B68" s="109"/>
      <c r="C68" s="109"/>
      <c r="D68" s="109"/>
      <c r="E68" s="109"/>
      <c r="F68" s="109"/>
      <c r="G68" s="110"/>
    </row>
    <row r="69" spans="1:7" ht="12.75">
      <c r="A69" s="68"/>
      <c r="B69" s="103"/>
      <c r="C69" s="103"/>
      <c r="D69" s="103"/>
      <c r="E69" s="103"/>
      <c r="F69" s="103"/>
      <c r="G69" s="69"/>
    </row>
    <row r="70" spans="1:7" ht="32.25" customHeight="1">
      <c r="A70" s="105" t="s">
        <v>29</v>
      </c>
      <c r="B70" s="106"/>
      <c r="C70" s="106"/>
      <c r="D70" s="106"/>
      <c r="E70" s="106"/>
      <c r="F70" s="106"/>
      <c r="G70" s="107"/>
    </row>
    <row r="71" spans="1:7" ht="25.5" customHeight="1">
      <c r="A71" s="108" t="s">
        <v>39</v>
      </c>
      <c r="B71" s="109"/>
      <c r="C71" s="109"/>
      <c r="D71" s="109"/>
      <c r="E71" s="109"/>
      <c r="F71" s="109"/>
      <c r="G71" s="110"/>
    </row>
    <row r="73" spans="1:7" ht="12.75">
      <c r="A73" s="105" t="s">
        <v>18</v>
      </c>
      <c r="B73" s="106"/>
      <c r="C73" s="106"/>
      <c r="D73" s="106"/>
      <c r="E73" s="106"/>
      <c r="F73" s="106"/>
      <c r="G73" s="107"/>
    </row>
    <row r="74" spans="1:7" ht="25.5" customHeight="1">
      <c r="A74" s="108" t="s">
        <v>39</v>
      </c>
      <c r="B74" s="109"/>
      <c r="C74" s="109"/>
      <c r="D74" s="109"/>
      <c r="E74" s="109"/>
      <c r="F74" s="109"/>
      <c r="G74" s="110"/>
    </row>
    <row r="75" spans="1:7" ht="12.75">
      <c r="A75" s="42"/>
      <c r="B75" s="42"/>
      <c r="C75" s="42"/>
      <c r="D75" s="42"/>
      <c r="E75" s="42"/>
      <c r="F75" s="42"/>
      <c r="G75" s="42"/>
    </row>
    <row r="76" spans="1:7" ht="23.25" customHeight="1">
      <c r="A76" s="105" t="s">
        <v>19</v>
      </c>
      <c r="B76" s="106"/>
      <c r="C76" s="106"/>
      <c r="D76" s="106"/>
      <c r="E76" s="106"/>
      <c r="F76" s="106"/>
      <c r="G76" s="107"/>
    </row>
    <row r="77" spans="1:7" ht="25.5" customHeight="1">
      <c r="A77" s="108" t="s">
        <v>39</v>
      </c>
      <c r="B77" s="109"/>
      <c r="C77" s="109"/>
      <c r="D77" s="109"/>
      <c r="E77" s="109"/>
      <c r="F77" s="109"/>
      <c r="G77" s="110"/>
    </row>
    <row r="78" spans="1:7" ht="12.75">
      <c r="A78" s="68"/>
      <c r="B78" s="103"/>
      <c r="C78" s="103"/>
      <c r="D78" s="103"/>
      <c r="E78" s="103"/>
      <c r="F78" s="103"/>
      <c r="G78" s="69"/>
    </row>
    <row r="79" spans="1:7" ht="12.75">
      <c r="A79" s="115" t="s">
        <v>109</v>
      </c>
      <c r="B79" s="116"/>
      <c r="C79" s="116"/>
      <c r="D79" s="116"/>
      <c r="E79" s="116"/>
      <c r="F79" s="116"/>
      <c r="G79" s="117"/>
    </row>
    <row r="80" spans="1:7" ht="12.75">
      <c r="A80" s="118"/>
      <c r="B80" s="119"/>
      <c r="C80" s="119"/>
      <c r="D80" s="119"/>
      <c r="E80" s="119"/>
      <c r="F80" s="119"/>
      <c r="G80" s="120"/>
    </row>
    <row r="81" spans="1:7" ht="35.25" customHeight="1">
      <c r="A81" s="121"/>
      <c r="B81" s="122"/>
      <c r="C81" s="122"/>
      <c r="D81" s="122"/>
      <c r="E81" s="122"/>
      <c r="F81" s="122"/>
      <c r="G81" s="123"/>
    </row>
    <row r="82" spans="1:7" s="7" customFormat="1" ht="12.75">
      <c r="A82" s="84"/>
      <c r="B82" s="85"/>
      <c r="C82" s="85"/>
      <c r="D82" s="85"/>
      <c r="E82" s="85"/>
      <c r="F82" s="85"/>
      <c r="G82" s="86"/>
    </row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</sheetData>
  <sheetProtection/>
  <mergeCells count="86">
    <mergeCell ref="A1:G1"/>
    <mergeCell ref="A13:G13"/>
    <mergeCell ref="A10:E10"/>
    <mergeCell ref="F10:G10"/>
    <mergeCell ref="A11:E11"/>
    <mergeCell ref="A7:G7"/>
    <mergeCell ref="A8:G8"/>
    <mergeCell ref="F11:G11"/>
    <mergeCell ref="A2:G2"/>
    <mergeCell ref="C3:G3"/>
    <mergeCell ref="A82:G82"/>
    <mergeCell ref="C5:G5"/>
    <mergeCell ref="A9:G9"/>
    <mergeCell ref="A12:G12"/>
    <mergeCell ref="A24:G24"/>
    <mergeCell ref="B25:D25"/>
    <mergeCell ref="B27:D27"/>
    <mergeCell ref="A26:F26"/>
    <mergeCell ref="A14:E14"/>
    <mergeCell ref="F14:G14"/>
    <mergeCell ref="E4:G4"/>
    <mergeCell ref="F6:G6"/>
    <mergeCell ref="B21:F21"/>
    <mergeCell ref="B20:F20"/>
    <mergeCell ref="B19:F19"/>
    <mergeCell ref="A16:G16"/>
    <mergeCell ref="B22:F22"/>
    <mergeCell ref="A17:G17"/>
    <mergeCell ref="B18:F18"/>
    <mergeCell ref="C29:F29"/>
    <mergeCell ref="E30:F30"/>
    <mergeCell ref="A28:G28"/>
    <mergeCell ref="E33:F33"/>
    <mergeCell ref="C31:G31"/>
    <mergeCell ref="A23:G23"/>
    <mergeCell ref="A42:G42"/>
    <mergeCell ref="A39:G39"/>
    <mergeCell ref="C34:G34"/>
    <mergeCell ref="A36:F36"/>
    <mergeCell ref="A41:G41"/>
    <mergeCell ref="A40:G40"/>
    <mergeCell ref="B37:F37"/>
    <mergeCell ref="A38:G38"/>
    <mergeCell ref="A35:G35"/>
    <mergeCell ref="A43:B43"/>
    <mergeCell ref="A45:B45"/>
    <mergeCell ref="C45:F45"/>
    <mergeCell ref="A44:B44"/>
    <mergeCell ref="C44:F44"/>
    <mergeCell ref="C43:F43"/>
    <mergeCell ref="A51:G51"/>
    <mergeCell ref="A52:G52"/>
    <mergeCell ref="A56:G56"/>
    <mergeCell ref="A55:G55"/>
    <mergeCell ref="A46:G46"/>
    <mergeCell ref="A48:G48"/>
    <mergeCell ref="A47:G47"/>
    <mergeCell ref="A50:E50"/>
    <mergeCell ref="F50:G50"/>
    <mergeCell ref="A49:G49"/>
    <mergeCell ref="A59:F59"/>
    <mergeCell ref="A61:G61"/>
    <mergeCell ref="A60:G60"/>
    <mergeCell ref="C62:F62"/>
    <mergeCell ref="A54:G54"/>
    <mergeCell ref="A53:G53"/>
    <mergeCell ref="A73:G73"/>
    <mergeCell ref="A74:G74"/>
    <mergeCell ref="A78:G78"/>
    <mergeCell ref="A68:G68"/>
    <mergeCell ref="A71:G71"/>
    <mergeCell ref="A57:G57"/>
    <mergeCell ref="A58:G58"/>
    <mergeCell ref="A65:G65"/>
    <mergeCell ref="A67:G67"/>
    <mergeCell ref="A66:G66"/>
    <mergeCell ref="A70:G70"/>
    <mergeCell ref="A69:G69"/>
    <mergeCell ref="A63:G63"/>
    <mergeCell ref="A64:F64"/>
    <mergeCell ref="F15:G15"/>
    <mergeCell ref="A79:G81"/>
    <mergeCell ref="A75:G75"/>
    <mergeCell ref="A76:G76"/>
    <mergeCell ref="A77:G77"/>
    <mergeCell ref="A15:E15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scale="99" r:id="rId1"/>
  <headerFooter alignWithMargins="0">
    <oddFooter>&amp;CPágina &amp;P de &amp;N</oddFooter>
  </headerFooter>
  <rowBreaks count="2" manualBreakCount="2">
    <brk id="28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CIVALLERO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Ruben Godoy</cp:lastModifiedBy>
  <cp:lastPrinted>2018-02-23T13:39:47Z</cp:lastPrinted>
  <dcterms:created xsi:type="dcterms:W3CDTF">2008-03-20T04:51:32Z</dcterms:created>
  <dcterms:modified xsi:type="dcterms:W3CDTF">2018-02-27T12:12:04Z</dcterms:modified>
  <cp:category/>
  <cp:version/>
  <cp:contentType/>
  <cp:contentStatus/>
</cp:coreProperties>
</file>